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911"/>
  <workbookPr filterPrivacy="1" autoCompressPictures="0" defaultThemeVersion="124226"/>
  <xr:revisionPtr revIDLastSave="0" documentId="8_{2A498B26-E75C-47D9-A580-8C6B06F02280}" xr6:coauthVersionLast="46" xr6:coauthVersionMax="46" xr10:uidLastSave="{00000000-0000-0000-0000-000000000000}"/>
  <bookViews>
    <workbookView xWindow="0" yWindow="0" windowWidth="19830" windowHeight="4890" tabRatio="596" xr2:uid="{00000000-000D-0000-FFFF-FFFF00000000}"/>
  </bookViews>
  <sheets>
    <sheet name="TN4C logframe - scaled-up £1.1m" sheetId="1" r:id="rId1"/>
    <sheet name="logframe with guidance " sheetId="2" state="hidden" r:id="rId2"/>
    <sheet name="TN4C logframe - original £800k" sheetId="4" r:id="rId3"/>
    <sheet name="TN4C Activities log " sheetId="3" r:id="rId4"/>
  </sheets>
  <calcPr calcId="191028" calcCompleted="0"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B105" i="1" l="1"/>
  <c r="B75" i="1"/>
  <c r="B57" i="1"/>
  <c r="F29" i="1"/>
</calcChain>
</file>

<file path=xl/sharedStrings.xml><?xml version="1.0" encoding="utf-8"?>
<sst xmlns="http://schemas.openxmlformats.org/spreadsheetml/2006/main" count="874" uniqueCount="356">
  <si>
    <t>UK AID MATCH PROJECT NAME</t>
  </si>
  <si>
    <t>Teenage Nutrition for Change (TN4C): Improving nutritional status of teenagers, and their children, by empowering them to practice better nutritional care and increasing access to reproductive health services in Northern Senegal</t>
  </si>
  <si>
    <t xml:space="preserve">Purchase Order Number </t>
  </si>
  <si>
    <t>IMPACT</t>
  </si>
  <si>
    <t>Impact Indicator 1</t>
  </si>
  <si>
    <t>Baseline</t>
  </si>
  <si>
    <t>Milestone 1</t>
  </si>
  <si>
    <t>Milestone 2</t>
  </si>
  <si>
    <t>Target (end 2020)</t>
  </si>
  <si>
    <t>Contribute to reducing under-nutrition in Matam: in particular of teenage mothers and their children under 5 years old</t>
  </si>
  <si>
    <t>a) Prevalence of wasting amongst children under 5 years old from a teenage mother 
b) Prevalence of stunting amongst children under 5 years old from a teenage mother</t>
  </si>
  <si>
    <t>Planned</t>
  </si>
  <si>
    <t>a) WASTING 
Children under 5 years: GAM national rate: 9%; SAM national rate: 1.2%
GAM rate in Matam: 16.5% (&gt;15%)
SAM rate in Matam: 3.0% (&gt;2%)
b) STUNTING 
National: 21% of children stunted and 5% severely stunted. In rural areas: 24% stunted. Insufficient weight/age of chilldren in Matam: 26.4%</t>
  </si>
  <si>
    <r>
      <t>As per Government National Strategies (</t>
    </r>
    <r>
      <rPr>
        <i/>
        <sz val="9"/>
        <color rgb="FFFF0000"/>
        <rFont val="Arial"/>
      </rPr>
      <t>Plan Strategique Alimentation - Nutrition Sénégal 2016 -2020</t>
    </r>
    <r>
      <rPr>
        <sz val="9"/>
        <color rgb="FFFF0000"/>
        <rFont val="Arial"/>
        <family val="2"/>
      </rPr>
      <t>): GAM national rate down to 6% and stunting down to 19% by end of 2020</t>
    </r>
  </si>
  <si>
    <t>Achieved</t>
  </si>
  <si>
    <t>Source</t>
  </si>
  <si>
    <t>MoH SMART Nutrition survey; National Nutrition Surveillance System; other stakeholder reports</t>
  </si>
  <si>
    <t>Impact Indicator 2</t>
  </si>
  <si>
    <t xml:space="preserve">a) Average age of first pregnancy 
b) Average birth spacing between children of teenagers </t>
  </si>
  <si>
    <t xml:space="preserve">a) average age of first pregnancy: 21.1 years 
b) average birth spacement among girls aged 15-19: 25.5 months </t>
  </si>
  <si>
    <t>a) average age of first pregnancy &gt; 21.1 years
b) average birth spacement among girls aged 15-19 &gt; 25.5 months</t>
  </si>
  <si>
    <t xml:space="preserve"> EDS-continue; other stakeholder reports</t>
  </si>
  <si>
    <t>OUTCOME</t>
  </si>
  <si>
    <t>Outcome Indicator 1</t>
  </si>
  <si>
    <t>Target (Nov 2020)</t>
  </si>
  <si>
    <t>Assumptions</t>
  </si>
  <si>
    <r>
      <t xml:space="preserve">At least </t>
    </r>
    <r>
      <rPr>
        <b/>
        <sz val="9"/>
        <color rgb="FFFF0000"/>
        <rFont val="Arial"/>
        <family val="2"/>
      </rPr>
      <t>70.954 (75%)</t>
    </r>
    <r>
      <rPr>
        <sz val="9"/>
        <color rgb="FFFF0000"/>
        <rFont val="Arial"/>
        <family val="2"/>
      </rPr>
      <t xml:space="preserve"> teenagers in Matam (in particular and including at least</t>
    </r>
    <r>
      <rPr>
        <b/>
        <sz val="9"/>
        <color rgb="FFFF0000"/>
        <rFont val="Arial"/>
        <family val="2"/>
      </rPr>
      <t xml:space="preserve"> 36,186 </t>
    </r>
    <r>
      <rPr>
        <sz val="9"/>
        <color rgb="FFFF0000"/>
        <rFont val="Arial"/>
        <family val="2"/>
      </rPr>
      <t>teenage girls) are reached by the project, of whom 60% report improved knowledge and attitude and 30% report improved practice with regards to  nutrition and sexual and reproductive health care. At least 20% over the baseline benefit from facilitated access to adapted reproductive health and family planning services.</t>
    </r>
  </si>
  <si>
    <r>
      <t>% teenagers (girls/boys) attending school reporting</t>
    </r>
    <r>
      <rPr>
        <sz val="9"/>
        <color rgb="FFFF0000"/>
        <rFont val="Arial"/>
        <family val="2"/>
      </rPr>
      <t xml:space="preserve"> improved knowledge, attitude and practice on nutrition and reproductive health choices -</t>
    </r>
    <r>
      <rPr>
        <sz val="9"/>
        <rFont val="Arial"/>
        <family val="2"/>
      </rPr>
      <t xml:space="preserve"> prior, during, after pregnancy</t>
    </r>
  </si>
  <si>
    <t>KAP to be done in schools</t>
  </si>
  <si>
    <t>20% increase from baseline in number of teenagers reporting increased knowledge and attitude (by at least 1 point on scale) and 10% reporting changed practice (at least 1 point on scale) over the total number of teenagers interviewed (in school)</t>
  </si>
  <si>
    <t>Further 20% increase (cumulative 40%) from baseline in number of teenagers reporting increased knowledge and attitude (by at least 1 point on scale) and further 10% (cumulative 20%) reporting changed practice (at least 1 point on scale) over the total number of teenagers interviewed (in school)</t>
  </si>
  <si>
    <t>Further 20% increase (total 60%) from baseline in the number of teenagers reporting increased knowledge and attitude (by at least 1 point on scale) and further 10% (total 30%) reporting changed practice (at least 1 point on scale) over the total number of teenagers interviewed (in school)</t>
  </si>
  <si>
    <t xml:space="preserve">Government programmes/strategies and stakeholder/partner initiatives on nutrition and reproductive health for teenagers continue. 
Political and local authorities and local community leaders support project. 
Presidential elections in 2019 do not impede implementation. 
Potential for climate related disaster (flooding, drought) in remote areas of Matam that may adversely affect food security and food availability/prices and travel access are taken into account so as not to prevent project delivery and results. 
Teenagers willing and able to engage with project. 
All personnel (schools, health centres, Teenage Advice Centre), engaged and pro-active.
</t>
  </si>
  <si>
    <t xml:space="preserve">TN4C reports, mid-review; final evaluation; KAP survey (start, mid, end project); feedback forms; focus groups; online/mobile survey </t>
  </si>
  <si>
    <t>Outcome Indicator 2</t>
  </si>
  <si>
    <r>
      <t xml:space="preserve">% teenagers (girls/boys) not attending school (community) </t>
    </r>
    <r>
      <rPr>
        <sz val="9"/>
        <color rgb="FFFF0000"/>
        <rFont val="Arial"/>
        <family val="2"/>
      </rPr>
      <t xml:space="preserve">reporting improved knowledge, attitude and practice on nutrition and reproductive health choices - </t>
    </r>
    <r>
      <rPr>
        <sz val="9"/>
        <rFont val="Arial"/>
        <family val="2"/>
      </rPr>
      <t>prior, during, after pregnancy</t>
    </r>
  </si>
  <si>
    <t>KAP to be done in the community</t>
  </si>
  <si>
    <t>20% increase from baseline in number of teenagers reporting increased knowledge and attitude (by at least 1 point on scale) and 10% reporting changed practice (at least 1 point on scale) over the total number of teenagers interviewed (out of school/community)</t>
  </si>
  <si>
    <t>Further 20% (cumulative 40%) increase from baseline in number of teenagers reporting increased knowledge and attitude (by at least 1 point on scale) and further 10% (cumulative 20%) reporting changed practice (at least 1 point on scale) over the total number of teenagers interviewed (out of school/community</t>
  </si>
  <si>
    <t>Further 20% increase (total 60%) from baseline in the number of teenagers reporting increased knowledge and attitude (by at least 1 point on scale) and further 10% increase (total 30%) reporting changed practice (at least 1 point on scale) over the total number of teenagers interviewed (out of school/community)</t>
  </si>
  <si>
    <t>Outcome Indicator 3</t>
  </si>
  <si>
    <t>% teenagers accessing reproductive health care services, including family planning (disaggregated by girls/boys) at health centers and health posts</t>
  </si>
  <si>
    <t>Data to be gathered at start of project. No specific records currently existing. (Existing data: Over 20% of girls aged 15-19 yrs have a child or are pregnant in rural Senegal)</t>
  </si>
  <si>
    <t>10% increase over baseline (number of teenagers accessing reproductive health care services over the total number of teenagers interviewed)</t>
  </si>
  <si>
    <t>15% increase over baseline (number of teenagers accessing reproductive health care services over the total number of teenagers interviewed)</t>
  </si>
  <si>
    <t>Total 20% increase over baseline (number of teenagers accessing reproductive health care services over the total number of teenagers interviewed)</t>
  </si>
  <si>
    <t>TN4C reports, mid-review, final evaluation; District Heath Centres/Posts records; School records; Teenage Advice Centre/Community Units records; KAP surveys; start, mid, end project)</t>
  </si>
  <si>
    <t>INPUTS (£)</t>
  </si>
  <si>
    <t>DFID (£)</t>
  </si>
  <si>
    <t>Appeal income (£)</t>
  </si>
  <si>
    <t>Other (£)</t>
  </si>
  <si>
    <t>Total (£)</t>
  </si>
  <si>
    <t>DFID SHARE (%)</t>
  </si>
  <si>
    <t>OUTPUT 1</t>
  </si>
  <si>
    <t>Output Indicator 1.1</t>
  </si>
  <si>
    <t>Assumption</t>
  </si>
  <si>
    <r>
      <rPr>
        <b/>
        <sz val="9"/>
        <rFont val="Arial"/>
        <family val="2"/>
      </rPr>
      <t>60</t>
    </r>
    <r>
      <rPr>
        <sz val="9"/>
        <rFont val="Arial"/>
        <family val="2"/>
      </rPr>
      <t xml:space="preserve"> schools have increased capacity (knowledge, resources, systems) to deliver adapted and integrated nutrition and reproductive health guidance to teenagers </t>
    </r>
  </si>
  <si>
    <t>Number of EVF (education à la vie familiale) teachers trained on nutrition and apply learning in their guidance and teaching</t>
  </si>
  <si>
    <t>No teachers specifically trained on nutrition modules</t>
  </si>
  <si>
    <r>
      <rPr>
        <b/>
        <sz val="9"/>
        <rFont val="Arial"/>
        <family val="2"/>
      </rPr>
      <t>60</t>
    </r>
    <r>
      <rPr>
        <sz val="9"/>
        <rFont val="Arial"/>
        <family val="2"/>
      </rPr>
      <t xml:space="preserve"> teachers </t>
    </r>
    <r>
      <rPr>
        <i/>
        <sz val="9"/>
        <rFont val="Arial"/>
        <family val="2"/>
      </rPr>
      <t xml:space="preserve">trained </t>
    </r>
    <r>
      <rPr>
        <sz val="9"/>
        <rFont val="Arial"/>
        <family val="2"/>
      </rPr>
      <t>(1 per school)</t>
    </r>
  </si>
  <si>
    <r>
      <rPr>
        <b/>
        <sz val="9"/>
        <rFont val="Arial"/>
        <family val="2"/>
      </rPr>
      <t>60</t>
    </r>
    <r>
      <rPr>
        <sz val="9"/>
        <rFont val="Arial"/>
        <family val="2"/>
      </rPr>
      <t xml:space="preserve"> trained, </t>
    </r>
    <r>
      <rPr>
        <i/>
        <sz val="9"/>
        <rFont val="Arial"/>
        <family val="2"/>
      </rPr>
      <t>evidence change in teaching/guidance</t>
    </r>
    <r>
      <rPr>
        <sz val="9"/>
        <rFont val="Arial"/>
        <family val="2"/>
      </rPr>
      <t xml:space="preserve"> (by at least 1 point in scale)</t>
    </r>
  </si>
  <si>
    <r>
      <t xml:space="preserve">Total </t>
    </r>
    <r>
      <rPr>
        <b/>
        <sz val="9"/>
        <rFont val="Arial"/>
        <family val="2"/>
      </rPr>
      <t xml:space="preserve">60 </t>
    </r>
    <r>
      <rPr>
        <sz val="9"/>
        <rFont val="Arial"/>
        <family val="2"/>
      </rPr>
      <t>trained and evidence change in teaching/guidance (by at least 1 point in scale)</t>
    </r>
  </si>
  <si>
    <t xml:space="preserve">Key school personnel (teachers, management) willing and able to engage, continue to be funded and are retained. 
Activities are able to be integrated into curriculum/school day. 
Implementing partners continue to be operational, funded, staff retained and able to deliver activities and adhere to MoU conditions.
Teenagers willing and able to engage with services and activities. 
All personnel (schools, health centres, Teenage Advice Centre, community units, authorities), engaged and pro-active.
</t>
  </si>
  <si>
    <t>Training feedback forms (at training; 6 mths; 12 mths; 18 mths; end); interviews with school personnel</t>
  </si>
  <si>
    <t>Output Indicator 1.2</t>
  </si>
  <si>
    <t xml:space="preserve">Target (Sept 2020) </t>
  </si>
  <si>
    <t xml:space="preserve">Number of school nurses trained and apply learning in their guidance on nutrition and reproductive health care </t>
  </si>
  <si>
    <t>No school nurses specifically trained on nutrition/reproductive health modules</t>
  </si>
  <si>
    <r>
      <rPr>
        <b/>
        <sz val="9"/>
        <rFont val="Arial"/>
        <family val="2"/>
      </rPr>
      <t>60</t>
    </r>
    <r>
      <rPr>
        <sz val="9"/>
        <rFont val="Arial"/>
        <family val="2"/>
      </rPr>
      <t xml:space="preserve"> nurses</t>
    </r>
    <r>
      <rPr>
        <i/>
        <sz val="9"/>
        <rFont val="Arial"/>
        <family val="2"/>
      </rPr>
      <t xml:space="preserve"> trained</t>
    </r>
    <r>
      <rPr>
        <sz val="9"/>
        <rFont val="Arial"/>
        <family val="2"/>
      </rPr>
      <t xml:space="preserve"> (1 per school)</t>
    </r>
  </si>
  <si>
    <r>
      <t xml:space="preserve">60 trained </t>
    </r>
    <r>
      <rPr>
        <b/>
        <i/>
        <sz val="9"/>
        <rFont val="Arial"/>
      </rPr>
      <t>evidence change in guidance</t>
    </r>
    <r>
      <rPr>
        <b/>
        <sz val="9"/>
        <rFont val="Arial"/>
        <family val="2"/>
      </rPr>
      <t xml:space="preserve"> (by at least 1 point in scale)</t>
    </r>
  </si>
  <si>
    <t>Total 60 trained and evidence change in guidance (by at least 1 point in scale)</t>
  </si>
  <si>
    <t>Output Indicator 1.3</t>
  </si>
  <si>
    <t>Number of schools where practical nutrition activities generated knowledge in at least 50% of participants (to pre/post test)</t>
  </si>
  <si>
    <t>No activities planned or taking place</t>
  </si>
  <si>
    <t>At least 20% of participants have improved knowledge, attitudes and practice with regards to nutrition</t>
  </si>
  <si>
    <t>At least 40% of participants have improved knowledge, attitudes and practice with regards to nutrition</t>
  </si>
  <si>
    <t>At least 60% of participants have improved knowledge, attitudes and practice with regards to nutrition</t>
  </si>
  <si>
    <t>Reports from schools; feedback forms; interviews with teachers and teenagers participating</t>
  </si>
  <si>
    <t>Output Indicator 1.4</t>
  </si>
  <si>
    <t>Percentage of teenagers (disaggregated by boys/girls) involved in the nutrition activities at school</t>
  </si>
  <si>
    <t>No students involved in nutrition-oriented activities</t>
  </si>
  <si>
    <t>30% of students (girls and boys) have participated in at least 1 activity per school</t>
  </si>
  <si>
    <t>50% of students have participated in at least 1 activity per school</t>
  </si>
  <si>
    <t>Total 80% of students  have participated and given positive feedback for at least 1 activity per school</t>
  </si>
  <si>
    <t>Reports from schools; feedback forms and interviews with teachers and teenagers participating</t>
  </si>
  <si>
    <t xml:space="preserve">WEIGHTING (%) </t>
  </si>
  <si>
    <t>Output Indicator 1.5</t>
  </si>
  <si>
    <t>Confidential Referral system to adapted reproductive health care and family planning services for teenagers in place and functioning (between schools, health providers, Teenage Centre, mobile Community Units, as appropriate; Referral system(s) tailored for girls / boys)</t>
  </si>
  <si>
    <t>No referral system</t>
  </si>
  <si>
    <r>
      <t xml:space="preserve">Referral system </t>
    </r>
    <r>
      <rPr>
        <i/>
        <sz val="9"/>
        <rFont val="Arial"/>
        <family val="2"/>
      </rPr>
      <t>planned and established</t>
    </r>
    <r>
      <rPr>
        <sz val="9"/>
        <rFont val="Arial"/>
        <family val="2"/>
      </rPr>
      <t xml:space="preserve"> (school nurse, EVF teacher, Teenage Advice Centre staff, health provider staff, other relevant stakeholders meet; system/plan developed, tested and implemented)</t>
    </r>
  </si>
  <si>
    <r>
      <t>Referral system</t>
    </r>
    <r>
      <rPr>
        <i/>
        <sz val="9"/>
        <rFont val="Arial"/>
        <family val="2"/>
      </rPr>
      <t xml:space="preserve"> functioning </t>
    </r>
    <r>
      <rPr>
        <sz val="9"/>
        <rFont val="Arial"/>
        <family val="2"/>
      </rPr>
      <t>(revised as needed based on testing in year 1)</t>
    </r>
  </si>
  <si>
    <r>
      <t xml:space="preserve">Referral system </t>
    </r>
    <r>
      <rPr>
        <i/>
        <sz val="9"/>
        <rFont val="Arial"/>
        <family val="2"/>
      </rPr>
      <t>functioning and autonomous</t>
    </r>
    <r>
      <rPr>
        <sz val="9"/>
        <rFont val="Arial"/>
        <family val="2"/>
      </rPr>
      <t xml:space="preserve"> (sustainablity)</t>
    </r>
  </si>
  <si>
    <t>RISK RATING</t>
  </si>
  <si>
    <t>Meeting minutes; TN4C reports; School/Health providers/Teenage Centre records; feedback from providers and teenagers</t>
  </si>
  <si>
    <t>Low</t>
  </si>
  <si>
    <t>OUTPUT 2</t>
  </si>
  <si>
    <t>Output Indicator 2.1</t>
  </si>
  <si>
    <t>Matam Teenage Advice Centre and 2 mobile Community Units have increased capacity (knowledge, resources, systems) to provide adapted integrated nutrition and reproductive health services to teenagers</t>
  </si>
  <si>
    <t>a) Number of trained staff who can demonstrate some type of knowledge retention.                                                                                b) Type/content new materials developed and resources provided to the Teenage Advice Centre and mobile Community Units (includes tailored to gender, those in/out school, in rural/urban Matam)</t>
  </si>
  <si>
    <t>No staff specifically trained on nutrition; no materials and resources on nutrition and its links to reproductive health</t>
  </si>
  <si>
    <r>
      <t xml:space="preserve">a) 3 Teenage Advice Centre/Unit staff </t>
    </r>
    <r>
      <rPr>
        <i/>
        <sz val="9"/>
        <rFont val="Arial"/>
        <family val="2"/>
      </rPr>
      <t>trained</t>
    </r>
    <r>
      <rPr>
        <sz val="9"/>
        <rFont val="Arial"/>
        <family val="2"/>
      </rPr>
      <t xml:space="preserve">                          b) New materials, modules (for Click Info Ado and GINDIMA) developed, tested, produced; Centre and Units set up with new materials, tablets, resources                                     </t>
    </r>
  </si>
  <si>
    <r>
      <t xml:space="preserve">a) Staff trained, </t>
    </r>
    <r>
      <rPr>
        <i/>
        <sz val="9"/>
        <rFont val="Arial"/>
        <family val="2"/>
      </rPr>
      <t>evidence change in guidance / activities provided</t>
    </r>
    <r>
      <rPr>
        <sz val="9"/>
        <rFont val="Arial"/>
        <family val="2"/>
      </rPr>
      <t xml:space="preserve"> (by at least 1 point in scale)                                                b) Materials, resources, modules </t>
    </r>
    <r>
      <rPr>
        <i/>
        <sz val="9"/>
        <rFont val="Arial"/>
        <family val="2"/>
      </rPr>
      <t>disseminated/used</t>
    </r>
  </si>
  <si>
    <t>a) 3 Centre/Unit staff trained and evidence change in guidance/activities (by at least 1 point in scale)                                                                          b) Materials, resources produced, used</t>
  </si>
  <si>
    <t xml:space="preserve">Teenage Centre and Community Units continues to be run and funded by PPJ, including staff
Community Units able to function/be mobile in locations
Staff willing and able to engage and are retained
Internet and mobile connection available
Implementing partners continue to be operational, funded, staff retained and able to deliver activities and adhere to MoU conditions.
</t>
  </si>
  <si>
    <t>Matam Teenage Advice Centre and Community Units records; staff/peer-educators feedback forms (at training; 6 mths; 12 mths; 18 mths; end); feedback from teenagers on materials and activities/services (KAP surveys, interviews, feedback forms); materials produced</t>
  </si>
  <si>
    <t>Output Indicator 2.2</t>
  </si>
  <si>
    <t>a) Number/type new activities/services on nutrition-reproductive health taking place at the Teenage Centre because of the project                                                                                              b) Number of activities carried out in the community (targeted at teenagers, especially those not in school and in remote areas) by Teenage Advice Centre/Unit staff and peer-educators because of the project</t>
  </si>
  <si>
    <t xml:space="preserve">No activities linking nutrition and reproductive health (and tailored by gender, background of teenagers) taking place at Teenage Centre or in communities because of the project                                                                                </t>
  </si>
  <si>
    <r>
      <t xml:space="preserve">a) At least 2 new activities </t>
    </r>
    <r>
      <rPr>
        <i/>
        <sz val="9"/>
        <rFont val="Arial"/>
        <family val="2"/>
      </rPr>
      <t>planned and started</t>
    </r>
    <r>
      <rPr>
        <sz val="9"/>
        <rFont val="Arial"/>
        <family val="2"/>
      </rPr>
      <t xml:space="preserve"> at Centre using new resources/skills/partner support (e.g. radio shows, counselling, referrals, film showing, peer-education) because of the project                                                                               b) At least 1 event in 40 villages </t>
    </r>
    <r>
      <rPr>
        <i/>
        <sz val="9"/>
        <rFont val="Arial"/>
        <family val="2"/>
      </rPr>
      <t>held</t>
    </r>
    <r>
      <rPr>
        <sz val="9"/>
        <rFont val="Arial"/>
        <family val="2"/>
      </rPr>
      <t xml:space="preserve"> (e.g. at village social events, artistic workshops, cinema caravan) because of the project  </t>
    </r>
  </si>
  <si>
    <r>
      <t xml:space="preserve">a) At least 2 additional new activities </t>
    </r>
    <r>
      <rPr>
        <i/>
        <sz val="9"/>
        <rFont val="Arial"/>
        <family val="2"/>
      </rPr>
      <t xml:space="preserve">planned and started </t>
    </r>
    <r>
      <rPr>
        <sz val="9"/>
        <rFont val="Arial"/>
        <family val="2"/>
      </rPr>
      <t xml:space="preserve">at Centre because of the project.                                                                       b) At least 1 event in 40 villages </t>
    </r>
    <r>
      <rPr>
        <i/>
        <sz val="9"/>
        <rFont val="Arial"/>
        <family val="2"/>
      </rPr>
      <t xml:space="preserve">held because of the project.  </t>
    </r>
  </si>
  <si>
    <r>
      <t xml:space="preserve">a) At least 4 new activities </t>
    </r>
    <r>
      <rPr>
        <i/>
        <sz val="9"/>
        <rFont val="Arial"/>
        <family val="2"/>
      </rPr>
      <t xml:space="preserve">implemented and receive positive feedback                                                               </t>
    </r>
    <r>
      <rPr>
        <sz val="9"/>
        <rFont val="Arial"/>
        <family val="2"/>
      </rPr>
      <t xml:space="preserve">b) Total of at least 100 activities (yrs 1,2,3) in 40 villages held and </t>
    </r>
    <r>
      <rPr>
        <i/>
        <sz val="9"/>
        <rFont val="Arial"/>
        <family val="2"/>
      </rPr>
      <t>receive positive feedback</t>
    </r>
  </si>
  <si>
    <t>RAES, ASBEF reports; register of the Teenage Advice Centre and Community Units; surveys with teenagers (e.g. via online survey/mobile phone, KAP). Training and feedback forms.</t>
  </si>
  <si>
    <t>WEIGHTING (%)</t>
  </si>
  <si>
    <t>Output Indicator 2.3</t>
  </si>
  <si>
    <t>Number of teenagers (girls/boys; in/out school; location) using new materials, resources, modules; attending the Teenage Advice Centre and mobile Community Units, participating in activities and services at Centre, in Units, and in communities</t>
  </si>
  <si>
    <t>10-15 teenagers attend the Centre/day. No clear data available for mobile Community Units. No clear feedback data from users</t>
  </si>
  <si>
    <t>15% increase in level of attendance at Centre and Community Units</t>
  </si>
  <si>
    <t xml:space="preserve">Further 15% increase in attendance </t>
  </si>
  <si>
    <t xml:space="preserve">Total 45% increase in attendance and engagement in services/activities/use of resources; positive feedback received </t>
  </si>
  <si>
    <t>Matam Teenage Advice Centre/Units records (attendance, activity records, referrals etc); RAES data on number of clicks and completion rates of the different modules available through Click Info Ado; PPJ data on GINDIMA (toll-free helpline) users; feedback from users (surveys, forms, KAP)</t>
  </si>
  <si>
    <t>OUTPUT 3</t>
  </si>
  <si>
    <t>Output Indicator 3.1</t>
  </si>
  <si>
    <t>At least 100 health service providers have increased capacity (knowledge, resources, systems) to deliver tailored integrated nutrition and reproductive health services to teenagers</t>
  </si>
  <si>
    <t xml:space="preserve">Number/type/content of tailored resources available and used on nutrition and reproductive health (tailored to age, gender, Matam location/background) </t>
  </si>
  <si>
    <t>No integrated nutrition-reproductive health resources for teenagers available</t>
  </si>
  <si>
    <r>
      <t xml:space="preserve">New information/awareness materials on nutrition-reproductive health materials for teenagers in Matam </t>
    </r>
    <r>
      <rPr>
        <i/>
        <sz val="9"/>
        <rFont val="Arial"/>
        <family val="2"/>
      </rPr>
      <t>developed, tested, produced</t>
    </r>
  </si>
  <si>
    <r>
      <t xml:space="preserve">At least two resources </t>
    </r>
    <r>
      <rPr>
        <i/>
        <sz val="9"/>
        <rFont val="Arial"/>
        <family val="2"/>
      </rPr>
      <t xml:space="preserve">available </t>
    </r>
    <r>
      <rPr>
        <sz val="9"/>
        <rFont val="Arial"/>
        <family val="2"/>
      </rPr>
      <t xml:space="preserve">per Health Centres and Post (poster, leaflets, image box, tablets…), </t>
    </r>
    <r>
      <rPr>
        <i/>
        <sz val="9"/>
        <rFont val="Arial"/>
        <family val="2"/>
      </rPr>
      <t xml:space="preserve">disseminated </t>
    </r>
    <r>
      <rPr>
        <sz val="9"/>
        <rFont val="Arial"/>
        <family val="2"/>
      </rPr>
      <t>to teenagers</t>
    </r>
    <r>
      <rPr>
        <i/>
        <sz val="9"/>
        <rFont val="Arial"/>
        <family val="2"/>
      </rPr>
      <t>, used</t>
    </r>
    <r>
      <rPr>
        <sz val="9"/>
        <rFont val="Arial"/>
        <family val="2"/>
      </rPr>
      <t xml:space="preserve"> in services (counselling, consultations, referrals etc).</t>
    </r>
  </si>
  <si>
    <r>
      <t xml:space="preserve">At least two resources available per Health Centres and Post (poster, leaflets, image box, tablets…), disseminated, used regularly. </t>
    </r>
    <r>
      <rPr>
        <i/>
        <sz val="9"/>
        <rFont val="Arial"/>
        <family val="2"/>
      </rPr>
      <t xml:space="preserve">Satisfaction rate of users </t>
    </r>
    <r>
      <rPr>
        <sz val="9"/>
        <rFont val="Arial"/>
        <family val="2"/>
      </rPr>
      <t>80% or higher</t>
    </r>
  </si>
  <si>
    <t xml:space="preserve">Health provider staff willing and able to engage, are supported by senior staff/authorities and are funded and retained.
Implementing partners continue to be operational, funded, staff retained and able to deliver activities and adhere to MoU conditions 
Teenagers willing and able to engage with services. </t>
  </si>
  <si>
    <t>Resources; Health Centre/Posts data; Feedback on use (from health providers and teenagers) e.g. via Health Centre/Posts records/reports; feedback forms/interviews with staff and teenagers; KAP; Partner records/reports</t>
  </si>
  <si>
    <t>Output Indicator 3.2</t>
  </si>
  <si>
    <t>Number of midwives, nurses at Health Centres/Posts trained and demonstrate application of training in their daily work/services delivered</t>
  </si>
  <si>
    <t>No staff trained or integrating nutrition into reproductive health services or tailoring their service to teenagers (including tailored for girls/boys)</t>
  </si>
  <si>
    <r>
      <t xml:space="preserve">100 staff </t>
    </r>
    <r>
      <rPr>
        <i/>
        <sz val="9"/>
        <rFont val="Arial"/>
        <family val="2"/>
      </rPr>
      <t xml:space="preserve">trained </t>
    </r>
    <r>
      <rPr>
        <sz val="9"/>
        <rFont val="Arial"/>
        <family val="2"/>
      </rPr>
      <t>(on integration/links nutrition-reproductive health; number of trained staff who can demonstrate some type of knowledge retention</t>
    </r>
  </si>
  <si>
    <r>
      <t>100 staff trained,</t>
    </r>
    <r>
      <rPr>
        <i/>
        <sz val="9"/>
        <rFont val="Arial"/>
        <family val="2"/>
      </rPr>
      <t xml:space="preserve"> evidence change in practice </t>
    </r>
    <r>
      <rPr>
        <sz val="9"/>
        <rFont val="Arial"/>
        <family val="2"/>
      </rPr>
      <t>(by at least 1 point in scale)</t>
    </r>
  </si>
  <si>
    <r>
      <t xml:space="preserve">100 staff trained and evidence change in practice (by at least 1 point in scale). Beneficiaries </t>
    </r>
    <r>
      <rPr>
        <i/>
        <sz val="9"/>
        <rFont val="Arial"/>
        <family val="2"/>
      </rPr>
      <t>satisfaction rate 80% or higher</t>
    </r>
  </si>
  <si>
    <t>Training feedback forms (at training; 6 mths; 12 mths; 18 mths; end); interviews with Health Centres/Posts staff. Feedback on use (from health providers and teenagers) e.g. via Health Centre/Posts records/reports; feedback forms/interviews with staff and teenagers; KAP; Partner records/reports</t>
  </si>
  <si>
    <t>Output Indicator 3.3</t>
  </si>
  <si>
    <t xml:space="preserve">Number and quality of teenage spaces set up at Health Centres; Number/quality of dedicated teenage pathways for nutrition-reproductive health services/support established and functioning at Health Centres/Posts </t>
  </si>
  <si>
    <t>1 Teenage space/'corner' currently set up but needing strengthening (Kanel District Health Centre). No teenage space in other Health Centres. No dedicated pathway service or referral system on Nutriton-Reproductive Health for teenagers at Health Centres/Posts</t>
  </si>
  <si>
    <r>
      <t xml:space="preserve">4 Teenage spaces </t>
    </r>
    <r>
      <rPr>
        <i/>
        <sz val="9"/>
        <rFont val="Arial"/>
        <family val="2"/>
      </rPr>
      <t xml:space="preserve">set up </t>
    </r>
    <r>
      <rPr>
        <sz val="9"/>
        <rFont val="Arial"/>
        <family val="2"/>
      </rPr>
      <t xml:space="preserve">at 4 Health Centres; Teenage pathway service </t>
    </r>
    <r>
      <rPr>
        <i/>
        <sz val="9"/>
        <rFont val="Arial"/>
        <family val="2"/>
      </rPr>
      <t>set up</t>
    </r>
    <r>
      <rPr>
        <sz val="9"/>
        <rFont val="Arial"/>
        <family val="2"/>
      </rPr>
      <t xml:space="preserve"> at 4 Health Centres and at least 45 Health Posts</t>
    </r>
  </si>
  <si>
    <r>
      <t xml:space="preserve">4 Teenage spaces set up and </t>
    </r>
    <r>
      <rPr>
        <i/>
        <sz val="9"/>
        <rFont val="Arial"/>
        <family val="2"/>
      </rPr>
      <t>functioning effectively in Health Centres</t>
    </r>
    <r>
      <rPr>
        <sz val="9"/>
        <rFont val="Arial"/>
        <family val="2"/>
      </rPr>
      <t xml:space="preserve">. Teenage pathways set up in year 1 </t>
    </r>
    <r>
      <rPr>
        <i/>
        <sz val="9"/>
        <rFont val="Arial"/>
        <family val="2"/>
      </rPr>
      <t xml:space="preserve">functioning </t>
    </r>
    <r>
      <rPr>
        <sz val="9"/>
        <rFont val="Arial"/>
        <family val="2"/>
      </rPr>
      <t xml:space="preserve">effectively. Pathways </t>
    </r>
    <r>
      <rPr>
        <i/>
        <sz val="9"/>
        <rFont val="Arial"/>
        <family val="2"/>
      </rPr>
      <t>set up</t>
    </r>
    <r>
      <rPr>
        <sz val="9"/>
        <rFont val="Arial"/>
        <family val="2"/>
      </rPr>
      <t xml:space="preserve"> in an additional 45 Health Posts</t>
    </r>
  </si>
  <si>
    <r>
      <t xml:space="preserve">4 Teenage spaces at 4 Health Centres and Teenage pathways at 4 Health Centres and 90 Health Posts, </t>
    </r>
    <r>
      <rPr>
        <i/>
        <sz val="9"/>
        <rFont val="Arial"/>
        <family val="2"/>
      </rPr>
      <t>functioning</t>
    </r>
    <r>
      <rPr>
        <sz val="9"/>
        <rFont val="Arial"/>
        <family val="2"/>
      </rPr>
      <t>.</t>
    </r>
  </si>
  <si>
    <t>Interviews with Health Centres/Posts staff. Feedback on use (from health providers and teenagers) e.g. via Health Centre/Posts records/reports; feedback forms/interviews with staff and teenagers; KAP; Partner records/reports</t>
  </si>
  <si>
    <t>Output Indicator 3.4</t>
  </si>
  <si>
    <t>Number of teenagers (girls/boys) attending teenage services at Health Centres and Posts. Satisfaction rate (including reported increased awareness, changed practice) amongst teenagers accessing services</t>
  </si>
  <si>
    <t>Teenagers attendance and satisfaction not systematically tracked</t>
  </si>
  <si>
    <t>Teenagers (numbers varying depending on the size/location of the Centre/Post) attend the Teenage spaces/corners and/or, access services through the dedicated teenage pathways</t>
  </si>
  <si>
    <t>Teenagers' attendance increased by 10% compared to Milestone 1. Satisfaction rate 80% or higher</t>
  </si>
  <si>
    <t>Teenagers' attendance increased by 20% compared to Milestone 1. Satisfaction rate 80% or higher</t>
  </si>
  <si>
    <t>Records from Health Centres/Posts; surveys (forms/online/mobile); KAP</t>
  </si>
  <si>
    <t>Output Indicator 3.5</t>
  </si>
  <si>
    <t>% of Health Centres with at least 5 modern methods of contraception available on day of assessment; % of Health Posts that have at least 3 modern methods of contraception available on day of assessment</t>
  </si>
  <si>
    <t>Data to be gathered</t>
  </si>
  <si>
    <t>50% of Health Centres and Health Posts stocked out as planned</t>
  </si>
  <si>
    <t>60% of Health Centres and Health Posts stocked out as planned</t>
  </si>
  <si>
    <t>70% of Health Centres and Health Posts stocked out as planned</t>
  </si>
  <si>
    <t>Records from health centres/posts; surveys (forms/online/mobile)</t>
  </si>
  <si>
    <t>Records from Health Centres/Posts; Ministry of Health regular supervision reports; ad hoc assessments by project staff.</t>
  </si>
  <si>
    <t xml:space="preserve">The principles of a logical framework (logframe) </t>
  </si>
  <si>
    <t xml:space="preserve">A logframe is intended to: </t>
  </si>
  <si>
    <t xml:space="preserve">demonstrate there is a logical progression leading from activities to outputs to outcome to impact, so that it is clear what the project will do and what it aims to achieve.     </t>
  </si>
  <si>
    <t xml:space="preserve">identify the main assumptions which need to hold true if the project is to succeed; </t>
  </si>
  <si>
    <t xml:space="preserve">provide a basis for monitoring progress towards project tragets, and assessing impact   </t>
  </si>
  <si>
    <t xml:space="preserve">be able to develop and change as the project develops.    </t>
  </si>
  <si>
    <t>General advice to UK Aid Match applicants</t>
  </si>
  <si>
    <t xml:space="preserve">Use plain English. Logframes must be intelligible to non-specialist readers, and suitable for publication .   </t>
  </si>
  <si>
    <t xml:space="preserve">Baselines, milestones and targets should generally be numerical , but may be expressed as whole numbers, percentages, or ratios , depending on the indicator.   </t>
  </si>
  <si>
    <t xml:space="preserve">The logframe should be usable as a stand alone document, without needing to refer to the full proposal </t>
  </si>
  <si>
    <t xml:space="preserve">Avoid acronyms if possible, but if unavoidable e.g. because of space constraints, list all acronyms used at the end of the logframe.  </t>
  </si>
  <si>
    <t>Indicators</t>
  </si>
  <si>
    <t xml:space="preserve">Indicators should be meaningful and measurable. </t>
  </si>
  <si>
    <t xml:space="preserve">Wherever possible, indicators should measure achievements/ changes for men and women separately (gender disaggregated) </t>
  </si>
  <si>
    <t xml:space="preserve">Logframe Template, with comments </t>
  </si>
  <si>
    <t>[insert project title here ]</t>
  </si>
  <si>
    <r>
      <t xml:space="preserve">Purchase Order Number </t>
    </r>
    <r>
      <rPr>
        <sz val="9"/>
        <rFont val="Arial"/>
        <family val="2"/>
      </rPr>
      <t xml:space="preserve"> [to be added by DFID at approval]</t>
    </r>
  </si>
  <si>
    <t xml:space="preserve">Logframe date/version </t>
  </si>
  <si>
    <t>Target (date)</t>
  </si>
  <si>
    <t xml:space="preserve">A higher level goal which the project will contribute to, but is not expected to be achieved solely through the project. For example, the impact may be progress towards achievement of a Millennium Development Goal in the benefitting country.   </t>
  </si>
  <si>
    <t xml:space="preserve">What will be measured to assess progress towards the impact.  Impact indicators may not be measurable within the timeframe of the project.  </t>
  </si>
  <si>
    <t xml:space="preserve">Baselines, milestones and targets at impact level are optional, since their measurement will be outside the scope of the project.  They can be added for information, if known. </t>
  </si>
  <si>
    <t>Milestone 1 (date)</t>
  </si>
  <si>
    <t>Milestone 2 (date)</t>
  </si>
  <si>
    <t xml:space="preserve">Summarise the assumptions which need to hold true if the Outputs are to successfully lead to the Outcome, i.e. if the project  delivers the Outputs AND these assumptions hold true, the Outcome will be achieved.  </t>
  </si>
  <si>
    <r>
      <rPr>
        <b/>
        <sz val="9"/>
        <rFont val="Arial"/>
        <family val="2"/>
      </rPr>
      <t xml:space="preserve">The outcome statement should be a single sentence summarising in plain English the overall change which the project is expected to achieve.  </t>
    </r>
    <r>
      <rPr>
        <sz val="9"/>
        <rFont val="Arial"/>
        <family val="2"/>
      </rPr>
      <t>The project should only have one outcome statement, although there may be several varied indicators to measure its achievement.</t>
    </r>
    <r>
      <rPr>
        <b/>
        <sz val="9"/>
        <rFont val="Arial"/>
        <family val="2"/>
      </rPr>
      <t xml:space="preserve">  </t>
    </r>
    <r>
      <rPr>
        <sz val="9"/>
        <rFont val="Arial"/>
        <family val="2"/>
      </rPr>
      <t xml:space="preserve">The outcome should be within the control of the project, providing the assumptions hold. From the outcome it should be clear what will change as a result of the project, how many people will benefit overall, how they will benefit, and who they are (for example the population of a particular region, or  a particular social group). </t>
    </r>
  </si>
  <si>
    <r>
      <rPr>
        <b/>
        <sz val="9"/>
        <rFont val="Arial"/>
        <family val="2"/>
      </rPr>
      <t>An outcome indicator is something you will measure</t>
    </r>
    <r>
      <rPr>
        <sz val="9"/>
        <rFont val="Arial"/>
        <family val="2"/>
      </rPr>
      <t xml:space="preserve"> to assess progress towards achieving the outcome. Outcome indicators must be measurable within the timeframe of the project, and objective.  Indicators state </t>
    </r>
    <r>
      <rPr>
        <b/>
        <sz val="9"/>
        <rFont val="Arial"/>
        <family val="2"/>
      </rPr>
      <t>what is to be measured</t>
    </r>
    <r>
      <rPr>
        <sz val="9"/>
        <rFont val="Arial"/>
        <family val="2"/>
      </rPr>
      <t xml:space="preserve">, not what is to be achieved. Therefore they do not need to duplicate information in the baseline or target fields.   </t>
    </r>
  </si>
  <si>
    <t xml:space="preserve">see notes under output milestones                                                        </t>
  </si>
  <si>
    <t xml:space="preserve">Example: 2,000 (W) and 2,000 (M) (are growing one or more drought resistant crops). </t>
  </si>
  <si>
    <t xml:space="preserve">Beneficiaries at outcome level may benefit from one, several, or all of the outputs.  </t>
  </si>
  <si>
    <t xml:space="preserve">Indicators should be quantifiable. An Outcome (or Output) may have several indicators. At Outcome level the indicators would normally include a measurement of the number of overall beneficiaries of the project, split by gender .  </t>
  </si>
  <si>
    <t>Example. 50,000 men and women from farming communities in Tanzania have improved resilience to the effects of climate change</t>
  </si>
  <si>
    <t xml:space="preserve">Example: Increased numbers of men and women growing drought resistant crops. </t>
  </si>
  <si>
    <t xml:space="preserve">State the source(s) of the information used to measure the baseline, and progress towards the target.  The frequency with which project staff will obtain information from stated sources should also be indicated , e.g. annual survey, quarterly interviews.   Reputable external sources e.g. Government Statistics, UN or World Bank data may be appropriate at outcome level .    </t>
  </si>
  <si>
    <t xml:space="preserve">Appeal income  (£) </t>
  </si>
  <si>
    <t xml:space="preserve">Enter DFID's total expected contribution to the budget here  </t>
  </si>
  <si>
    <t xml:space="preserve">enter UK Aid Match appeal income to be used for the project </t>
  </si>
  <si>
    <t xml:space="preserve">income from other sources, if required </t>
  </si>
  <si>
    <t xml:space="preserve">add columns B, D &amp; E </t>
  </si>
  <si>
    <t xml:space="preserve"> It is permissable for DFID's share to be 100% . It should always be clear from this row what % of overall results shown in the logframe can be attributed to the DFID grant. </t>
  </si>
  <si>
    <t>Milestone 1 (confirm date)</t>
  </si>
  <si>
    <t xml:space="preserve">Milestone 2 (confirm date) </t>
  </si>
  <si>
    <t xml:space="preserve">Target (date) </t>
  </si>
  <si>
    <r>
      <rPr>
        <b/>
        <sz val="9"/>
        <rFont val="Arial"/>
        <family val="2"/>
      </rPr>
      <t>Outputs are specific, direct deliverables of the project.</t>
    </r>
    <r>
      <rPr>
        <sz val="9"/>
        <rFont val="Arial"/>
        <family val="2"/>
      </rPr>
      <t xml:space="preserve">  The Outputs should be fully within the control of the project, providing the assumptions hold. Taken together, the outputs should provide the conditions neccessary to achieve the Outcome.</t>
    </r>
    <r>
      <rPr>
        <i/>
        <sz val="9"/>
        <rFont val="Arial"/>
        <family val="2"/>
      </rPr>
      <t xml:space="preserve">  </t>
    </r>
    <r>
      <rPr>
        <sz val="9"/>
        <rFont val="Arial"/>
        <family val="2"/>
      </rPr>
      <t xml:space="preserve">Wherever possible it should be clear who will benefit from the output, and how they will  benefit.  </t>
    </r>
  </si>
  <si>
    <r>
      <rPr>
        <b/>
        <sz val="9"/>
        <rFont val="Arial"/>
        <family val="2"/>
      </rPr>
      <t>An indicator is something you will measure to assess progress</t>
    </r>
    <r>
      <rPr>
        <sz val="9"/>
        <rFont val="Arial"/>
        <family val="2"/>
      </rPr>
      <t xml:space="preserve"> towards the completing the output. Indicators must be measurable within the timeframe of the project, verifiable, and objective.  Indicators state what is to be measured, </t>
    </r>
    <r>
      <rPr>
        <b/>
        <sz val="9"/>
        <rFont val="Arial"/>
        <family val="2"/>
      </rPr>
      <t>not</t>
    </r>
    <r>
      <rPr>
        <sz val="9"/>
        <rFont val="Arial"/>
        <family val="2"/>
      </rPr>
      <t xml:space="preserve"> what is to be achieved. Therefore they should not duplicate information in the baseline or target fields.                                                  Indicators can be both quantitative and qualitative.    Quantitative: eg. number of people trained; pupil to teacher ratio; percentage of the target population vaccinated; percentage of people surveyed satisfied with a service provided. Qualitative: eg. Ievels of health clinic user satisfaction; levels of support for educating girls. </t>
    </r>
  </si>
  <si>
    <r>
      <t xml:space="preserve">The indicator measurement before the project.  It is recognised that this data may not be available at the application stage, and projects may require a baseline survey in their early stages.   Baselines milestones and targets measuring </t>
    </r>
    <r>
      <rPr>
        <b/>
        <sz val="9"/>
        <rFont val="Arial"/>
        <family val="2"/>
      </rPr>
      <t>beneficiary numbers should</t>
    </r>
    <r>
      <rPr>
        <sz val="9"/>
        <rFont val="Arial"/>
        <family val="2"/>
      </rPr>
      <t xml:space="preserve"> </t>
    </r>
    <r>
      <rPr>
        <b/>
        <sz val="9"/>
        <rFont val="Arial"/>
        <family val="2"/>
      </rPr>
      <t>be</t>
    </r>
    <r>
      <rPr>
        <sz val="9"/>
        <rFont val="Arial"/>
        <family val="2"/>
      </rPr>
      <t xml:space="preserve"> </t>
    </r>
    <r>
      <rPr>
        <b/>
        <sz val="9"/>
        <rFont val="Arial"/>
        <family val="2"/>
      </rPr>
      <t>separated into male and female</t>
    </r>
    <r>
      <rPr>
        <sz val="9"/>
        <rFont val="Arial"/>
        <family val="2"/>
      </rPr>
      <t xml:space="preserve"> wherever possible.          </t>
    </r>
  </si>
  <si>
    <t xml:space="preserve">The expected measurement of the indicator on a specific review date (normally 1 year after the start date).  This field normally has a numercial value(s).   Example </t>
  </si>
  <si>
    <t>The expected measurement of the indicator on a specific review date (normally 2 years after the start date). This column is not necessary for a 2 year project.</t>
  </si>
  <si>
    <t xml:space="preserve">The expected measurement on completion of the project.   </t>
  </si>
  <si>
    <t xml:space="preserve">Summarise the assumptions which need to hold true if the output is to be achieved. These may be, to varying degrees, either within or outside the organisations control.   A strong project will be designed to mitigate any risks within the organisations'  control (e.g. retention of key staff, prevention of fraud, engagemernt of local stakeholders in the project ). The organisation should also be able to monitor risks outside it's direct control (e.g. security, exchange rate fluctuations) and have contingency plans for  adapting to changing circumstances.    </t>
  </si>
  <si>
    <t xml:space="preserve">Example " 5,000 households in X district of Tanzania trained in new agricultural practices to enhance food security"  </t>
  </si>
  <si>
    <t xml:space="preserve">Example :  number of households represented at workshops </t>
  </si>
  <si>
    <t xml:space="preserve">n/a to application. To be completed following annual review </t>
  </si>
  <si>
    <t>n/a to application. Part of project completion  reporting</t>
  </si>
  <si>
    <t xml:space="preserve">State the source(s) of the information used to measure the baseline, and progress towards the target.  The frequency with which project staff will obtain information from stated sources should also be indicated , e.g. annual survey, quarterly interviews.   </t>
  </si>
  <si>
    <t>The weighting indicates the relative importance of the output to achieving the overall outcome of the project. Impact weightings of all outputs must add up to 100%</t>
  </si>
  <si>
    <r>
      <t>Additional indicators may be added if appropriate, but the indicators do not necessary have to address</t>
    </r>
    <r>
      <rPr>
        <b/>
        <sz val="9"/>
        <rFont val="Arial"/>
        <family val="2"/>
      </rPr>
      <t xml:space="preserve"> every</t>
    </r>
    <r>
      <rPr>
        <sz val="9"/>
        <rFont val="Arial"/>
        <family val="2"/>
      </rPr>
      <t xml:space="preserve"> aspect of a complex output </t>
    </r>
  </si>
  <si>
    <t>delivery of each output should be assessed as high, medium or low risk, based on the above assumptions.</t>
  </si>
  <si>
    <t xml:space="preserve">INPUTS (£) </t>
  </si>
  <si>
    <t xml:space="preserve">Estimate how much of the DFID grant  will be spent on activities intended to achieve this output </t>
  </si>
  <si>
    <t xml:space="preserve">Estimate how much of the public appeal income will be spent on activities intended to achieve this output </t>
  </si>
  <si>
    <t>Estimate how much other income will be spent on activities intended to achieve this output</t>
  </si>
  <si>
    <t xml:space="preserve"> It is permissable for DFID's share to be 100%</t>
  </si>
  <si>
    <t xml:space="preserve">More outputs may be added. Best practice is to have no more than 6.   </t>
  </si>
  <si>
    <t>To reduce under-nutrition in Matam: in particular of teenage mothers and their children under 5 years old</t>
  </si>
  <si>
    <t>As per Government National Strategies</t>
  </si>
  <si>
    <t>Prevalence of under-nutrition amongst teenage breastfeeding mothers</t>
  </si>
  <si>
    <t>50% breastfeeding teenagers (&lt;18 yrs) with PB (brachial perimeter) &lt;230 mm</t>
  </si>
  <si>
    <t>MoH SMART Nutrition survey; EDS continue; Action Against Hunger Link-NCA; other stakeholder reports</t>
  </si>
  <si>
    <t>Impact Indicator 3</t>
  </si>
  <si>
    <t>Impact Indicator 4</t>
  </si>
  <si>
    <t>Mortality rates amongst teenage mothers and their children</t>
  </si>
  <si>
    <t>Newborn (&lt;28 days) mortality from mothers under 20 yrs: 35/1000; mortality for mothers under 20 yrs: 52/1000</t>
  </si>
  <si>
    <t>As per National Plan for Health Development II 2009-2018 to 'Reduce the burden of infant and maternal morbidity and mortality'</t>
  </si>
  <si>
    <t>Target (Sept 2020)</t>
  </si>
  <si>
    <t>At least 66,224 (70%) teenagers in Matam (in particular and including at least 33,774 teenage girls) improve their nutrition and reproductive health care knowledge and practices and benefit from a facilitated access to adapted family planning services.</t>
  </si>
  <si>
    <t>% teenagers (girls/boys) report awareness of, and changed practice on, nutrition choices - prior, during, after pregnancy</t>
  </si>
  <si>
    <t>KAP to be done</t>
  </si>
  <si>
    <t xml:space="preserve">10% increase from baseline in number of teenagers reporting increased awareness (by at least 1 point on scale) and changed practice (at least 1 point on scale) </t>
  </si>
  <si>
    <t>Further 10% increase (total 20%) in the number reporting increased awareness (by at least 1 point on scale) and changed practice (at least 1 point on scale)</t>
  </si>
  <si>
    <t>Total 30% increase in the number reporting increased awareness (by at least 1 point on scale) and changed practice (at least 1 point on scale)</t>
  </si>
  <si>
    <t>% teenagers accessing reproductive health care services, including family planning (disaggregated by girls/boys)</t>
  </si>
  <si>
    <t>10% increase over baseline</t>
  </si>
  <si>
    <t>15% increase over baseline</t>
  </si>
  <si>
    <t>Total 20% increase over baseline.</t>
  </si>
  <si>
    <t xml:space="preserve">50 schools have increased capacity (knowledge, resources, systems) to deliver adapted and integrated nutrition and reproductive health guidance to teenagers </t>
  </si>
  <si>
    <r>
      <t xml:space="preserve">50 teachers </t>
    </r>
    <r>
      <rPr>
        <i/>
        <sz val="9"/>
        <rFont val="Arial"/>
        <family val="2"/>
      </rPr>
      <t xml:space="preserve">trained </t>
    </r>
    <r>
      <rPr>
        <sz val="9"/>
        <rFont val="Arial"/>
        <family val="2"/>
      </rPr>
      <t>(1 per school)</t>
    </r>
  </si>
  <si>
    <r>
      <t xml:space="preserve">50 trained, </t>
    </r>
    <r>
      <rPr>
        <i/>
        <sz val="9"/>
        <rFont val="Arial"/>
        <family val="2"/>
      </rPr>
      <t>evidence change in teaching/guidance</t>
    </r>
    <r>
      <rPr>
        <sz val="9"/>
        <rFont val="Arial"/>
        <family val="2"/>
      </rPr>
      <t xml:space="preserve"> (by at least 1 point in scale)</t>
    </r>
  </si>
  <si>
    <t>Total 50 trained and evidence change in teaching/guidance (by at least 1 point in scale)</t>
  </si>
  <si>
    <r>
      <t>50 nurses</t>
    </r>
    <r>
      <rPr>
        <i/>
        <sz val="9"/>
        <rFont val="Arial"/>
        <family val="2"/>
      </rPr>
      <t xml:space="preserve"> trained</t>
    </r>
    <r>
      <rPr>
        <sz val="9"/>
        <rFont val="Arial"/>
        <family val="2"/>
      </rPr>
      <t xml:space="preserve"> (1 per school)</t>
    </r>
  </si>
  <si>
    <r>
      <t xml:space="preserve">50 trained </t>
    </r>
    <r>
      <rPr>
        <i/>
        <sz val="9"/>
        <rFont val="Arial"/>
        <family val="2"/>
      </rPr>
      <t>evidence change in guidance</t>
    </r>
    <r>
      <rPr>
        <sz val="9"/>
        <rFont val="Arial"/>
        <family val="2"/>
      </rPr>
      <t xml:space="preserve"> (by at least 1 point in scale)</t>
    </r>
  </si>
  <si>
    <t>Total 50 trained and evidence change in guidance (by at least 1 point in scale)</t>
  </si>
  <si>
    <t xml:space="preserve">Number of schools and number and type of practical nutrition learning activities (e.g. gardening, cooking classes, peer support) taking place </t>
  </si>
  <si>
    <r>
      <t xml:space="preserve">At least 2 activities </t>
    </r>
    <r>
      <rPr>
        <i/>
        <sz val="9"/>
        <rFont val="Arial"/>
        <family val="2"/>
      </rPr>
      <t>planned and started</t>
    </r>
    <r>
      <rPr>
        <sz val="9"/>
        <rFont val="Arial"/>
        <family val="2"/>
      </rPr>
      <t xml:space="preserve"> per school</t>
    </r>
  </si>
  <si>
    <r>
      <t xml:space="preserve">At least 2 activities </t>
    </r>
    <r>
      <rPr>
        <i/>
        <sz val="9"/>
        <rFont val="Arial"/>
        <family val="2"/>
      </rPr>
      <t>taking place</t>
    </r>
    <r>
      <rPr>
        <sz val="9"/>
        <rFont val="Arial"/>
        <family val="2"/>
      </rPr>
      <t xml:space="preserve"> per school. </t>
    </r>
  </si>
  <si>
    <r>
      <t xml:space="preserve">At least 2 activities </t>
    </r>
    <r>
      <rPr>
        <i/>
        <sz val="9"/>
        <rFont val="Arial"/>
        <family val="2"/>
      </rPr>
      <t>completed</t>
    </r>
    <r>
      <rPr>
        <sz val="9"/>
        <rFont val="Arial"/>
        <family val="2"/>
      </rPr>
      <t xml:space="preserve"> per school. Positive feedback from teenagers (and demonstrating increased awarness, changed practice, attitude)</t>
    </r>
  </si>
  <si>
    <t>30% of students (girls and boys) in each school have participated in at least 1 activity</t>
  </si>
  <si>
    <t>50% of students have participated in at least 1 activity</t>
  </si>
  <si>
    <t>Total 70% of students in school have participated and given positive feedback for at least 1 activity</t>
  </si>
  <si>
    <t>a) Number of staff trained                                                                                     b) Type/content new materials developed and resources provided to the Teenage Advice Centre and mobile Community Units (includes tailored to gender, those in/out school, in rural/urban Matam)</t>
  </si>
  <si>
    <t>a) Number/type new activities/services on nutrition-reproductive health taking place at the Teenage Centre                                                                                              b) Number of activities carried out in the community (targeted at teenagers, especially those not in school and in remote areas) by Teenage Advice Centre/Unit staff and peer-educators</t>
  </si>
  <si>
    <t xml:space="preserve">No activities linking nutrition and reproductive health (and tailored by gender, background of teenagers) taking place at Teenage Centre or in communities                                                                                 </t>
  </si>
  <si>
    <r>
      <t xml:space="preserve">a) At least 2 new activities </t>
    </r>
    <r>
      <rPr>
        <i/>
        <sz val="9"/>
        <rFont val="Arial"/>
        <family val="2"/>
      </rPr>
      <t>planned and started</t>
    </r>
    <r>
      <rPr>
        <sz val="9"/>
        <rFont val="Arial"/>
        <family val="2"/>
      </rPr>
      <t xml:space="preserve"> at Centre using new resources/skills/partner support (e.g. radio shows, counselling, referrals, film showing, peer-education)                                                                              b) At least 1 event in 40 villages </t>
    </r>
    <r>
      <rPr>
        <i/>
        <sz val="9"/>
        <rFont val="Arial"/>
        <family val="2"/>
      </rPr>
      <t>held</t>
    </r>
    <r>
      <rPr>
        <sz val="9"/>
        <rFont val="Arial"/>
        <family val="2"/>
      </rPr>
      <t xml:space="preserve"> (e.g. at village social events, artistic workshops, cinema caravan)</t>
    </r>
  </si>
  <si>
    <r>
      <t xml:space="preserve">a) At least 2 additional new activities </t>
    </r>
    <r>
      <rPr>
        <i/>
        <sz val="9"/>
        <rFont val="Arial"/>
        <family val="2"/>
      </rPr>
      <t xml:space="preserve">planned and started </t>
    </r>
    <r>
      <rPr>
        <sz val="9"/>
        <rFont val="Arial"/>
        <family val="2"/>
      </rPr>
      <t xml:space="preserve">at Centre                                                                        b) At least 1 event in 40 villages </t>
    </r>
    <r>
      <rPr>
        <i/>
        <sz val="9"/>
        <rFont val="Arial"/>
        <family val="2"/>
      </rPr>
      <t>held</t>
    </r>
  </si>
  <si>
    <t>10% increase in level of attendance at Centre and Community Units</t>
  </si>
  <si>
    <t xml:space="preserve">Further 10% increase in attendance </t>
  </si>
  <si>
    <t xml:space="preserve">Total 30% increase in attendance and engagement in services/activities/use of resources; positive feedback received </t>
  </si>
  <si>
    <r>
      <t xml:space="preserve">Resources </t>
    </r>
    <r>
      <rPr>
        <i/>
        <sz val="9"/>
        <rFont val="Arial"/>
        <family val="2"/>
      </rPr>
      <t xml:space="preserve">available </t>
    </r>
    <r>
      <rPr>
        <sz val="9"/>
        <rFont val="Arial"/>
        <family val="2"/>
      </rPr>
      <t xml:space="preserve">in Health Centres and Posts, </t>
    </r>
    <r>
      <rPr>
        <i/>
        <sz val="9"/>
        <rFont val="Arial"/>
        <family val="2"/>
      </rPr>
      <t xml:space="preserve">disseminated </t>
    </r>
    <r>
      <rPr>
        <sz val="9"/>
        <rFont val="Arial"/>
        <family val="2"/>
      </rPr>
      <t>to teenagers</t>
    </r>
    <r>
      <rPr>
        <i/>
        <sz val="9"/>
        <rFont val="Arial"/>
        <family val="2"/>
      </rPr>
      <t>, used</t>
    </r>
    <r>
      <rPr>
        <sz val="9"/>
        <rFont val="Arial"/>
        <family val="2"/>
      </rPr>
      <t xml:space="preserve"> in services (counselling, consultations, referrals etc).</t>
    </r>
  </si>
  <si>
    <r>
      <t xml:space="preserve">Resources available, disseminated, used regularly. </t>
    </r>
    <r>
      <rPr>
        <i/>
        <sz val="9"/>
        <rFont val="Arial"/>
        <family val="2"/>
      </rPr>
      <t xml:space="preserve">Satisfaction rate of users </t>
    </r>
    <r>
      <rPr>
        <sz val="9"/>
        <rFont val="Arial"/>
        <family val="2"/>
      </rPr>
      <t>80% or higher</t>
    </r>
  </si>
  <si>
    <r>
      <t xml:space="preserve">100 staff </t>
    </r>
    <r>
      <rPr>
        <i/>
        <sz val="9"/>
        <rFont val="Arial"/>
        <family val="2"/>
      </rPr>
      <t xml:space="preserve">trained </t>
    </r>
    <r>
      <rPr>
        <sz val="9"/>
        <rFont val="Arial"/>
        <family val="2"/>
      </rPr>
      <t>(on integration/links nutrition-reproductive health; specific needs of teenagers (and by gender/background); dedicated services required )</t>
    </r>
  </si>
  <si>
    <t>UK AID MATCH LOGFRAME: ACTIVITIES LOG</t>
  </si>
  <si>
    <t xml:space="preserve">Project title </t>
  </si>
  <si>
    <t>Chronogram</t>
  </si>
  <si>
    <t>ACTIVITY 1.1</t>
  </si>
  <si>
    <t>1.1.1</t>
  </si>
  <si>
    <t>60 schools have increased capacity (knowledge, resources, systems) to deliver adapted and integrated nutrition and reproductive health guidance to teenagers</t>
  </si>
  <si>
    <t xml:space="preserve">Training of school personnel (60 EVF teachers and 60 school nurses) on nutrition and the links with reproductive health. </t>
  </si>
  <si>
    <t xml:space="preserve">ASBEF trainers trained by Action Against Hunger (ToT) </t>
  </si>
  <si>
    <t>1.1.2</t>
  </si>
  <si>
    <t>Training of EVF teachers and school nurses by ASBEF trainers</t>
  </si>
  <si>
    <t>ACTIVITY 1.2</t>
  </si>
  <si>
    <t>1.2.1</t>
  </si>
  <si>
    <t xml:space="preserve">Nutrition-oriented activities: school gardening; cookery demonstrations, and more, as proposed by teachers/students, guided by trained teachers and carried out by student groups. </t>
  </si>
  <si>
    <t>Integration of the new IEC modules into the trained teachers curricula proposed to students</t>
  </si>
  <si>
    <t>1.2.2</t>
  </si>
  <si>
    <t>Support (materials and management) to the nutrition-oriented activities taking place in schools</t>
  </si>
  <si>
    <t>ACTIVITY 1.3</t>
  </si>
  <si>
    <t xml:space="preserve">Referral system: meetings between school staff, Teenage Advice Centre staff, health centre staff to set up confidential referral system/mechanism through the school in-house clinic, to direct teenagers towards health structures to receive more information and services; </t>
  </si>
  <si>
    <t>Activity 2.1</t>
  </si>
  <si>
    <t>2.1.1</t>
  </si>
  <si>
    <t>Resource development. Development of the new nutrition module to be integrated in the Click Info Ado platform and the toll-free helpline GINDIMA</t>
  </si>
  <si>
    <t>Action Against Hunger with its partners develops the technical content of the new module(s)</t>
  </si>
  <si>
    <t>2.1.2</t>
  </si>
  <si>
    <t>Production of the content (drawings, videos, subtitles, voice over, etc) to be integrated into Click Info Ado and the GINDIMA helpline, by RAES. Includes translation in local languages. App development for smartphones and tablets</t>
  </si>
  <si>
    <t>Activity 2.2</t>
  </si>
  <si>
    <t>Teenage Advice Centre staff trained by ASBEF trainers (in turn trained by Action Against Hunger, ToT, ref activity 1.1.1)</t>
  </si>
  <si>
    <t>ACTIVITY 2.2</t>
  </si>
  <si>
    <t>Matam Teenage Advice Centre equipped and providing adapted services, both in terms of information and access to reproductive health care options (tablets, posters, advice, basic FP such as condoms, HIV testing)</t>
  </si>
  <si>
    <t>ACTIVITY 2.3</t>
  </si>
  <si>
    <t>Matam Teenage Advice Centre equipped with IEC kits (board games, sport apparel, musical instruments, audio and video system…)</t>
  </si>
  <si>
    <t>ACTIVITY 2.4</t>
  </si>
  <si>
    <t>Movie screenings at the Matam Teenage Advice Centre followed by debates</t>
  </si>
  <si>
    <t>ACTIVITY 2.5</t>
  </si>
  <si>
    <t>2.5.1</t>
  </si>
  <si>
    <t>Specialized training provided to peer-educators at the Community Advice Centre for the sharing of good information and practices</t>
  </si>
  <si>
    <t xml:space="preserve">Teenage training in blogging, web writing and e-content generation on relevant topics 
 </t>
  </si>
  <si>
    <t>2.5.2</t>
  </si>
  <si>
    <t xml:space="preserve">Teenage training in media production and radio production </t>
  </si>
  <si>
    <t xml:space="preserve"> Activity 2.6</t>
  </si>
  <si>
    <t>Training of 15 peer-educators per District (4 Districts, 60 in total) by trained Teenage Advice Centre staff (ref activity 2.2), for the sharing of good information and practices, and leading activities in the community (ref activity 2.7)</t>
  </si>
  <si>
    <t xml:space="preserve"> Activity 2.7</t>
  </si>
  <si>
    <t>2.7.1</t>
  </si>
  <si>
    <t>Community activities</t>
  </si>
  <si>
    <t>Animation of village social events by peer-educators</t>
  </si>
  <si>
    <t>2.7.2</t>
  </si>
  <si>
    <t>Teenage Advice Centre social mobilisation (in the community, outside the Teenage Advice Centre) on teenage nutrition and reproductive health</t>
  </si>
  <si>
    <t>2.7.3</t>
  </si>
  <si>
    <t>Social mobilisation during "SRAJ" (teenage reproductive health) Day by peer-educators</t>
  </si>
  <si>
    <t>2.7.4</t>
  </si>
  <si>
    <t>Support artistic workshops (music, theatre, poetry, painting) on relevant topics</t>
  </si>
  <si>
    <t>2.7.5</t>
  </si>
  <si>
    <t>Community radio broadcasts</t>
  </si>
  <si>
    <t>2.7.6</t>
  </si>
  <si>
    <t>Caravan cinema mobile projection "C'est la vie" (RAES)</t>
  </si>
  <si>
    <t>2.7.7</t>
  </si>
  <si>
    <t>2 mobile Community Units equipped with IEC kit offering information and services. 3 exit/month/each</t>
  </si>
  <si>
    <t>ACTIVITY 3.1</t>
  </si>
  <si>
    <t>IEC resources on nutrition, links between nutrition and reproductive health (newly created modules, see activity 2.1), and psychosocial assistance during and after pregnancy adapted to teenages (already existing) disseminated. Focus on maternal nutrition during pregnancy, breastfeeding, and infant and young child feeding (IYCF). Institutionalization of the Ten Steps to Successful Breastfeeding</t>
  </si>
  <si>
    <t>ACTIVITY 3.2</t>
  </si>
  <si>
    <t>Training of 1 focal point at each health centre and health post by ASBEF trainers trained by Action Against Hunger (ToT, see activity 1.1.1)</t>
  </si>
  <si>
    <t>ACTIVITY 3.3</t>
  </si>
  <si>
    <t>Set up of dedicated teenage spaces to obtain information and services at the 4 district health centres (equip with posters, flyers, tablets with Click Info Ado) and of teenage pathways at health centres and posts</t>
  </si>
  <si>
    <t>ACTIVITY 3.4</t>
  </si>
  <si>
    <t>Promotion of the referral system and the dedicated teenage pathway thrugh continous activities and ad hoc events (e.g. Nutrition World Day)</t>
  </si>
  <si>
    <t>M&amp;E</t>
  </si>
  <si>
    <t>ACTIVITY 4.1</t>
  </si>
  <si>
    <t>4 steering committee meetings</t>
  </si>
  <si>
    <t>ACTIVITY 4.2</t>
  </si>
  <si>
    <t>15 managing committee meetings or partner workshops</t>
  </si>
  <si>
    <t>ACTIVITY 4.3</t>
  </si>
  <si>
    <t xml:space="preserve">3 KAP surveys - baseline, mid-term, end of project, coupled with focus groups with all relevant stakeholdres and beneficiaries </t>
  </si>
  <si>
    <t>ACTIVITY 4.4</t>
  </si>
  <si>
    <t>Bimonthly supervisions from project staff (schools, Matam Community Health Centre, health centres/posts)</t>
  </si>
  <si>
    <t>ACTIVITY 4.5</t>
  </si>
  <si>
    <t xml:space="preserve">Training pre/post-tests systematically implemented </t>
  </si>
  <si>
    <t>ACTIVITY 4.6</t>
  </si>
  <si>
    <t>Online surveys (through services accessed by tablets/smartphones, such as Click Info Ado) for participants' feedback- continous</t>
  </si>
  <si>
    <t>ACTIVITY 4.7</t>
  </si>
  <si>
    <t>Meetings with school personnel, Teenage Advice Centre staff, health centrs/posts to evaluate the referral system (every 6 months after the frst six months)</t>
  </si>
  <si>
    <t>ACTIVITY 4.8</t>
  </si>
  <si>
    <t>Internal evaluation (baseline, endline)</t>
  </si>
  <si>
    <t>ACTIVITY 4.9</t>
  </si>
  <si>
    <t>Set up and follow up of an accountability/claiming system</t>
  </si>
  <si>
    <t>ACTIVITY 4.10</t>
  </si>
  <si>
    <t>Dissemination events on annual basis to demonstrate scale of change through innovative modalities of project delivery</t>
  </si>
  <si>
    <t>ACTIVITY 4.11</t>
  </si>
  <si>
    <t>Value for Money assessments on an annual basis for cost-efficiency and cost-effectiveness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</si>
</sst>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16">
    <font>
      <sz val="10"/>
      <name val="Arial"/>
    </font>
    <font>
      <b/>
      <sz val="9"/>
      <name val="Arial"/>
      <family val="2"/>
    </font>
    <font>
      <sz val="9"/>
      <name val="Arial"/>
      <family val="2"/>
    </font>
    <font>
      <sz val="10"/>
      <name val="Arial"/>
      <family val="2"/>
    </font>
    <font>
      <b/>
      <sz val="10"/>
      <name val="Arial"/>
      <family val="2"/>
    </font>
    <font>
      <i/>
      <sz val="9"/>
      <name val="Arial"/>
      <family val="2"/>
    </font>
    <font>
      <b/>
      <sz val="12"/>
      <name val="Arial"/>
      <family val="2"/>
    </font>
    <font>
      <sz val="14"/>
      <name val="Arial"/>
      <family val="2"/>
    </font>
    <font>
      <sz val="9"/>
      <color rgb="FFFF0000"/>
      <name val="Arial"/>
      <family val="2"/>
    </font>
    <font>
      <sz val="9"/>
      <color theme="1"/>
      <name val="Arial"/>
      <family val="2"/>
    </font>
    <font>
      <b/>
      <sz val="14"/>
      <color rgb="FFFF0000"/>
      <name val="Arial"/>
      <family val="2"/>
    </font>
    <font>
      <b/>
      <sz val="9"/>
      <color rgb="FFFF0000"/>
      <name val="Arial"/>
      <family val="2"/>
    </font>
    <font>
      <u/>
      <sz val="10"/>
      <color theme="10"/>
      <name val="Arial"/>
    </font>
    <font>
      <u/>
      <sz val="10"/>
      <color theme="11"/>
      <name val="Arial"/>
    </font>
    <font>
      <b/>
      <i/>
      <sz val="9"/>
      <name val="Arial"/>
    </font>
    <font>
      <i/>
      <sz val="9"/>
      <color rgb="FFFF0000"/>
      <name val="Arial"/>
    </font>
  </fonts>
  <fills count="13">
    <fill>
      <patternFill patternType="none"/>
    </fill>
    <fill>
      <patternFill patternType="gray125"/>
    </fill>
    <fill>
      <patternFill patternType="solid">
        <fgColor indexed="43"/>
        <bgColor indexed="64"/>
      </patternFill>
    </fill>
    <fill>
      <patternFill patternType="solid">
        <fgColor indexed="44"/>
        <bgColor indexed="64"/>
      </patternFill>
    </fill>
    <fill>
      <patternFill patternType="solid">
        <fgColor indexed="42"/>
        <bgColor indexed="64"/>
      </patternFill>
    </fill>
    <fill>
      <patternFill patternType="solid">
        <fgColor indexed="9"/>
        <bgColor indexed="64"/>
      </patternFill>
    </fill>
    <fill>
      <patternFill patternType="solid">
        <fgColor indexed="22"/>
        <bgColor indexed="64"/>
      </patternFill>
    </fill>
    <fill>
      <patternFill patternType="solid">
        <fgColor indexed="47"/>
        <bgColor indexed="64"/>
      </patternFill>
    </fill>
    <fill>
      <patternFill patternType="solid">
        <fgColor indexed="55"/>
        <bgColor indexed="64"/>
      </patternFill>
    </fill>
    <fill>
      <patternFill patternType="solid">
        <fgColor theme="0"/>
        <bgColor indexed="64"/>
      </patternFill>
    </fill>
    <fill>
      <patternFill patternType="solid">
        <fgColor rgb="FFFFFF99"/>
        <bgColor indexed="64"/>
      </patternFill>
    </fill>
    <fill>
      <patternFill patternType="solid">
        <fgColor theme="0" tint="-0.34998626667073579"/>
        <bgColor indexed="64"/>
      </patternFill>
    </fill>
    <fill>
      <patternFill patternType="solid">
        <fgColor theme="9" tint="0.59999389629810485"/>
        <bgColor indexed="64"/>
      </patternFill>
    </fill>
  </fills>
  <borders count="28">
    <border>
      <left/>
      <right/>
      <top/>
      <bottom/>
      <diagonal/>
    </border>
    <border>
      <left style="medium">
        <color auto="1"/>
      </left>
      <right style="medium">
        <color auto="1"/>
      </right>
      <top style="medium">
        <color auto="1"/>
      </top>
      <bottom style="medium">
        <color auto="1"/>
      </bottom>
      <diagonal/>
    </border>
    <border>
      <left style="medium">
        <color auto="1"/>
      </left>
      <right style="medium">
        <color auto="1"/>
      </right>
      <top/>
      <bottom style="medium">
        <color auto="1"/>
      </bottom>
      <diagonal/>
    </border>
    <border>
      <left/>
      <right style="medium">
        <color auto="1"/>
      </right>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top/>
      <bottom/>
      <diagonal/>
    </border>
    <border>
      <left style="medium">
        <color auto="1"/>
      </left>
      <right/>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right/>
      <top/>
      <bottom style="medium">
        <color auto="1"/>
      </bottom>
      <diagonal/>
    </border>
    <border>
      <left/>
      <right style="medium">
        <color auto="1"/>
      </right>
      <top/>
      <bottom/>
      <diagonal/>
    </border>
    <border>
      <left/>
      <right style="medium">
        <color auto="1"/>
      </right>
      <top style="medium">
        <color auto="1"/>
      </top>
      <bottom/>
      <diagonal/>
    </border>
    <border>
      <left/>
      <right/>
      <top style="medium">
        <color auto="1"/>
      </top>
      <bottom style="medium">
        <color auto="1"/>
      </bottom>
      <diagonal/>
    </border>
    <border>
      <left style="medium">
        <color auto="1"/>
      </left>
      <right/>
      <top style="medium">
        <color auto="1"/>
      </top>
      <bottom/>
      <diagonal/>
    </border>
    <border>
      <left/>
      <right/>
      <top style="medium">
        <color auto="1"/>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right/>
      <top style="thin">
        <color auto="1"/>
      </top>
      <bottom/>
      <diagonal/>
    </border>
    <border>
      <left style="thin">
        <color auto="1"/>
      </left>
      <right style="thin">
        <color auto="1"/>
      </right>
      <top/>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right/>
      <top/>
      <bottom style="thin">
        <color auto="1"/>
      </bottom>
      <diagonal/>
    </border>
  </borders>
  <cellStyleXfs count="4">
    <xf numFmtId="0" fontId="0" fillId="0" borderId="0"/>
    <xf numFmtId="0" fontId="3" fillId="0" borderId="0"/>
    <xf numFmtId="0" fontId="12" fillId="0" borderId="0" applyNumberFormat="0" applyFill="0" applyBorder="0" applyAlignment="0" applyProtection="0"/>
    <xf numFmtId="0" fontId="13" fillId="0" borderId="0" applyNumberFormat="0" applyFill="0" applyBorder="0" applyAlignment="0" applyProtection="0"/>
  </cellStyleXfs>
  <cellXfs count="252">
    <xf numFmtId="0" fontId="0" fillId="0" borderId="0" xfId="0"/>
    <xf numFmtId="0" fontId="1" fillId="2" borderId="1" xfId="0" applyFont="1" applyFill="1" applyBorder="1" applyAlignment="1">
      <alignment vertical="top" wrapText="1"/>
    </xf>
    <xf numFmtId="0" fontId="1" fillId="2" borderId="3" xfId="0" applyFont="1" applyFill="1" applyBorder="1" applyAlignment="1">
      <alignment vertical="top" wrapText="1"/>
    </xf>
    <xf numFmtId="0" fontId="1" fillId="4" borderId="3" xfId="0" applyFont="1" applyFill="1" applyBorder="1" applyAlignment="1">
      <alignment vertical="top" wrapText="1"/>
    </xf>
    <xf numFmtId="0" fontId="2" fillId="5" borderId="4" xfId="0" applyFont="1" applyFill="1" applyBorder="1" applyAlignment="1">
      <alignment vertical="top" wrapText="1"/>
    </xf>
    <xf numFmtId="0" fontId="1" fillId="0" borderId="1" xfId="0" applyFont="1" applyBorder="1" applyAlignment="1">
      <alignment horizontal="center" vertical="top" wrapText="1"/>
    </xf>
    <xf numFmtId="0" fontId="2" fillId="0" borderId="3" xfId="0" applyFont="1" applyBorder="1" applyAlignment="1">
      <alignment vertical="top" wrapText="1"/>
    </xf>
    <xf numFmtId="0" fontId="2" fillId="5" borderId="5" xfId="0" applyFont="1" applyFill="1" applyBorder="1" applyAlignment="1">
      <alignment vertical="top" wrapText="1"/>
    </xf>
    <xf numFmtId="0" fontId="1" fillId="0" borderId="2" xfId="0" applyFont="1" applyBorder="1" applyAlignment="1">
      <alignment horizontal="center" vertical="top" wrapText="1"/>
    </xf>
    <xf numFmtId="0" fontId="2" fillId="6" borderId="1" xfId="0" applyFont="1" applyFill="1" applyBorder="1" applyAlignment="1">
      <alignment vertical="top" wrapText="1"/>
    </xf>
    <xf numFmtId="0" fontId="2" fillId="0" borderId="1" xfId="0" applyFont="1" applyBorder="1" applyAlignment="1">
      <alignment vertical="top" wrapText="1"/>
    </xf>
    <xf numFmtId="0" fontId="2" fillId="0" borderId="6" xfId="0" applyFont="1" applyBorder="1" applyAlignment="1">
      <alignment vertical="top" wrapText="1"/>
    </xf>
    <xf numFmtId="0" fontId="2" fillId="5" borderId="2" xfId="0" applyFont="1" applyFill="1" applyBorder="1" applyAlignment="1">
      <alignment vertical="top" wrapText="1"/>
    </xf>
    <xf numFmtId="0" fontId="2" fillId="0" borderId="7" xfId="0" applyFont="1" applyBorder="1" applyAlignment="1">
      <alignment vertical="top" wrapText="1"/>
    </xf>
    <xf numFmtId="0" fontId="1" fillId="0" borderId="0" xfId="0" applyFont="1" applyAlignment="1">
      <alignment vertical="top" wrapText="1"/>
    </xf>
    <xf numFmtId="0" fontId="1" fillId="3" borderId="1" xfId="0" applyFont="1" applyFill="1" applyBorder="1" applyAlignment="1">
      <alignment vertical="top" wrapText="1"/>
    </xf>
    <xf numFmtId="0" fontId="1" fillId="2" borderId="9" xfId="0" applyFont="1" applyFill="1" applyBorder="1" applyAlignment="1">
      <alignment vertical="top" wrapText="1"/>
    </xf>
    <xf numFmtId="0" fontId="1" fillId="4" borderId="9" xfId="0" applyFont="1" applyFill="1" applyBorder="1" applyAlignment="1">
      <alignment vertical="top" wrapText="1"/>
    </xf>
    <xf numFmtId="0" fontId="1" fillId="7" borderId="9" xfId="0" applyFont="1" applyFill="1" applyBorder="1" applyAlignment="1">
      <alignment vertical="top" wrapText="1"/>
    </xf>
    <xf numFmtId="0" fontId="1" fillId="6" borderId="3" xfId="0" applyFont="1" applyFill="1" applyBorder="1" applyAlignment="1">
      <alignment vertical="top" wrapText="1"/>
    </xf>
    <xf numFmtId="0" fontId="1" fillId="0" borderId="3" xfId="0" applyFont="1" applyBorder="1" applyAlignment="1">
      <alignment vertical="top" wrapText="1"/>
    </xf>
    <xf numFmtId="0" fontId="1" fillId="0" borderId="11" xfId="0" applyFont="1" applyBorder="1" applyAlignment="1">
      <alignment horizontal="center" vertical="top" wrapText="1"/>
    </xf>
    <xf numFmtId="0" fontId="2" fillId="6" borderId="10" xfId="0" applyFont="1" applyFill="1" applyBorder="1" applyAlignment="1">
      <alignment vertical="top" wrapText="1"/>
    </xf>
    <xf numFmtId="0" fontId="2" fillId="5" borderId="4" xfId="0" applyFont="1" applyFill="1" applyBorder="1" applyAlignment="1">
      <alignment horizontal="center" vertical="center" wrapText="1"/>
    </xf>
    <xf numFmtId="0" fontId="2" fillId="5" borderId="5" xfId="0" applyFont="1" applyFill="1" applyBorder="1" applyAlignment="1">
      <alignment vertical="center" wrapText="1"/>
    </xf>
    <xf numFmtId="0" fontId="1" fillId="7" borderId="3" xfId="0" applyFont="1" applyFill="1" applyBorder="1" applyAlignment="1">
      <alignment vertical="top" wrapText="1"/>
    </xf>
    <xf numFmtId="0" fontId="2" fillId="5" borderId="2" xfId="0" applyFont="1" applyFill="1" applyBorder="1" applyAlignment="1">
      <alignment vertical="center" wrapText="1"/>
    </xf>
    <xf numFmtId="0" fontId="1" fillId="0" borderId="5" xfId="0" applyFont="1" applyBorder="1" applyAlignment="1">
      <alignment horizontal="center" vertical="top" wrapText="1"/>
    </xf>
    <xf numFmtId="0" fontId="1" fillId="0" borderId="4" xfId="0" applyFont="1" applyBorder="1" applyAlignment="1">
      <alignment horizontal="center" vertical="top" wrapText="1"/>
    </xf>
    <xf numFmtId="0" fontId="2" fillId="0" borderId="12" xfId="0" applyFont="1" applyBorder="1" applyAlignment="1">
      <alignment vertical="top" wrapText="1"/>
    </xf>
    <xf numFmtId="0" fontId="1" fillId="0" borderId="13" xfId="0" applyFont="1" applyBorder="1" applyAlignment="1">
      <alignment vertical="top"/>
    </xf>
    <xf numFmtId="0" fontId="1" fillId="0" borderId="9" xfId="0" applyFont="1" applyBorder="1" applyAlignment="1">
      <alignment vertical="top"/>
    </xf>
    <xf numFmtId="0" fontId="1" fillId="2" borderId="2" xfId="0" applyFont="1" applyFill="1" applyBorder="1" applyAlignment="1">
      <alignment vertical="top" wrapText="1"/>
    </xf>
    <xf numFmtId="0" fontId="1" fillId="0" borderId="10" xfId="0" applyFont="1" applyBorder="1" applyAlignment="1">
      <alignment vertical="top"/>
    </xf>
    <xf numFmtId="0" fontId="1" fillId="0" borderId="12" xfId="0" applyFont="1" applyBorder="1" applyAlignment="1">
      <alignment vertical="top"/>
    </xf>
    <xf numFmtId="0" fontId="3" fillId="0" borderId="0" xfId="0" applyFont="1"/>
    <xf numFmtId="0" fontId="4" fillId="0" borderId="0" xfId="0" applyFont="1"/>
    <xf numFmtId="0" fontId="1" fillId="9" borderId="2" xfId="0" applyFont="1" applyFill="1" applyBorder="1" applyAlignment="1">
      <alignment vertical="top" wrapText="1"/>
    </xf>
    <xf numFmtId="0" fontId="1" fillId="9" borderId="10" xfId="0" applyFont="1" applyFill="1" applyBorder="1" applyAlignment="1">
      <alignment vertical="top"/>
    </xf>
    <xf numFmtId="0" fontId="1" fillId="9" borderId="3" xfId="0" applyFont="1" applyFill="1" applyBorder="1" applyAlignment="1">
      <alignment vertical="top" wrapText="1"/>
    </xf>
    <xf numFmtId="0" fontId="1" fillId="9" borderId="12" xfId="0" applyFont="1" applyFill="1" applyBorder="1" applyAlignment="1">
      <alignment vertical="top"/>
    </xf>
    <xf numFmtId="0" fontId="0" fillId="9" borderId="0" xfId="0" applyFill="1"/>
    <xf numFmtId="0" fontId="2" fillId="0" borderId="0" xfId="0" applyFont="1" applyAlignment="1">
      <alignment wrapText="1"/>
    </xf>
    <xf numFmtId="0" fontId="1" fillId="2" borderId="2" xfId="0" applyFont="1" applyFill="1" applyBorder="1" applyAlignment="1">
      <alignment vertical="top"/>
    </xf>
    <xf numFmtId="0" fontId="1" fillId="9" borderId="2" xfId="0" applyFont="1" applyFill="1" applyBorder="1" applyAlignment="1">
      <alignment vertical="top"/>
    </xf>
    <xf numFmtId="14" fontId="1" fillId="0" borderId="10" xfId="0" applyNumberFormat="1" applyFont="1" applyBorder="1" applyAlignment="1">
      <alignment vertical="top"/>
    </xf>
    <xf numFmtId="0" fontId="3" fillId="0" borderId="0" xfId="0" applyFont="1" applyAlignment="1">
      <alignment horizontal="left" vertical="top" wrapText="1"/>
    </xf>
    <xf numFmtId="0" fontId="3" fillId="0" borderId="0" xfId="0" applyFont="1" applyAlignment="1">
      <alignment horizontal="left" vertical="top"/>
    </xf>
    <xf numFmtId="0" fontId="2" fillId="0" borderId="8" xfId="0" applyFont="1" applyBorder="1" applyAlignment="1">
      <alignment vertical="top"/>
    </xf>
    <xf numFmtId="0" fontId="1" fillId="5" borderId="5" xfId="0" applyFont="1" applyFill="1" applyBorder="1" applyAlignment="1">
      <alignment vertical="top" wrapText="1"/>
    </xf>
    <xf numFmtId="0" fontId="1" fillId="5" borderId="2" xfId="0" applyFont="1" applyFill="1" applyBorder="1" applyAlignment="1">
      <alignment vertical="top" wrapText="1"/>
    </xf>
    <xf numFmtId="0" fontId="1" fillId="0" borderId="1" xfId="0" applyFont="1" applyBorder="1" applyAlignment="1">
      <alignment vertical="top" wrapText="1"/>
    </xf>
    <xf numFmtId="0" fontId="6" fillId="0" borderId="0" xfId="0" applyFont="1"/>
    <xf numFmtId="0" fontId="1" fillId="2" borderId="17" xfId="0" applyFont="1" applyFill="1" applyBorder="1" applyAlignment="1">
      <alignment horizontal="left" vertical="top" wrapText="1"/>
    </xf>
    <xf numFmtId="0" fontId="1" fillId="10" borderId="18" xfId="0" applyFont="1" applyFill="1" applyBorder="1" applyAlignment="1">
      <alignment horizontal="left" vertical="top" wrapText="1"/>
    </xf>
    <xf numFmtId="0" fontId="1" fillId="10" borderId="19" xfId="0" applyFont="1" applyFill="1" applyBorder="1" applyAlignment="1">
      <alignment horizontal="left" vertical="top" wrapText="1"/>
    </xf>
    <xf numFmtId="0" fontId="2" fillId="0" borderId="19" xfId="0" applyFont="1" applyBorder="1" applyAlignment="1">
      <alignment horizontal="left" vertical="top" wrapText="1"/>
    </xf>
    <xf numFmtId="0" fontId="2" fillId="0" borderId="0" xfId="0" applyFont="1" applyAlignment="1">
      <alignment vertical="top"/>
    </xf>
    <xf numFmtId="0" fontId="2" fillId="0" borderId="16" xfId="0" applyFont="1" applyBorder="1"/>
    <xf numFmtId="0" fontId="2" fillId="10" borderId="19" xfId="0" applyFont="1" applyFill="1" applyBorder="1"/>
    <xf numFmtId="0" fontId="2" fillId="10" borderId="20" xfId="0" applyFont="1" applyFill="1" applyBorder="1"/>
    <xf numFmtId="0" fontId="2" fillId="0" borderId="17" xfId="0" applyFont="1" applyBorder="1"/>
    <xf numFmtId="0" fontId="2" fillId="11" borderId="17" xfId="0" applyFont="1" applyFill="1" applyBorder="1"/>
    <xf numFmtId="0" fontId="2" fillId="0" borderId="19" xfId="0" applyFont="1" applyBorder="1"/>
    <xf numFmtId="0" fontId="2" fillId="11" borderId="19" xfId="0" applyFont="1" applyFill="1" applyBorder="1"/>
    <xf numFmtId="0" fontId="2" fillId="0" borderId="0" xfId="0" applyFont="1" applyAlignment="1">
      <alignment horizontal="center" vertical="top" wrapText="1"/>
    </xf>
    <xf numFmtId="0" fontId="8" fillId="5" borderId="5" xfId="0" applyFont="1" applyFill="1" applyBorder="1" applyAlignment="1">
      <alignment vertical="top" wrapText="1"/>
    </xf>
    <xf numFmtId="0" fontId="1" fillId="0" borderId="16" xfId="0" applyFont="1" applyBorder="1"/>
    <xf numFmtId="0" fontId="2" fillId="0" borderId="20" xfId="0" applyFont="1" applyBorder="1" applyAlignment="1">
      <alignment horizontal="left" vertical="top" wrapText="1"/>
    </xf>
    <xf numFmtId="0" fontId="1" fillId="10" borderId="17" xfId="0" applyFont="1" applyFill="1" applyBorder="1" applyAlignment="1">
      <alignment horizontal="left" vertical="top" wrapText="1"/>
    </xf>
    <xf numFmtId="0" fontId="1" fillId="10" borderId="20" xfId="0" applyFont="1" applyFill="1" applyBorder="1" applyAlignment="1">
      <alignment horizontal="left" vertical="top" wrapText="1"/>
    </xf>
    <xf numFmtId="0" fontId="1" fillId="10" borderId="22" xfId="0" applyFont="1" applyFill="1" applyBorder="1" applyAlignment="1">
      <alignment horizontal="left" vertical="top" wrapText="1"/>
    </xf>
    <xf numFmtId="0" fontId="0" fillId="0" borderId="17" xfId="0" applyBorder="1"/>
    <xf numFmtId="0" fontId="1" fillId="2" borderId="21" xfId="0" applyFont="1" applyFill="1" applyBorder="1" applyAlignment="1">
      <alignment horizontal="left" vertical="top" wrapText="1"/>
    </xf>
    <xf numFmtId="0" fontId="1" fillId="9" borderId="25" xfId="0" applyFont="1" applyFill="1" applyBorder="1" applyAlignment="1">
      <alignment horizontal="left" vertical="top" wrapText="1"/>
    </xf>
    <xf numFmtId="0" fontId="2" fillId="9" borderId="26" xfId="0" applyFont="1" applyFill="1" applyBorder="1" applyAlignment="1">
      <alignment horizontal="left" vertical="top" wrapText="1"/>
    </xf>
    <xf numFmtId="0" fontId="1" fillId="0" borderId="9" xfId="0" applyFont="1" applyBorder="1" applyAlignment="1">
      <alignment horizontal="left" vertical="top" wrapText="1"/>
    </xf>
    <xf numFmtId="0" fontId="2" fillId="9" borderId="24" xfId="0" applyFont="1" applyFill="1" applyBorder="1" applyAlignment="1">
      <alignment horizontal="left" vertical="top" wrapText="1"/>
    </xf>
    <xf numFmtId="0" fontId="2" fillId="9" borderId="25" xfId="0" applyFont="1" applyFill="1" applyBorder="1" applyAlignment="1">
      <alignment horizontal="left" vertical="top" wrapText="1"/>
    </xf>
    <xf numFmtId="9" fontId="2" fillId="0" borderId="8" xfId="0" applyNumberFormat="1" applyFont="1" applyBorder="1" applyAlignment="1">
      <alignment vertical="top" wrapText="1"/>
    </xf>
    <xf numFmtId="0" fontId="9" fillId="5" borderId="0" xfId="0" applyFont="1" applyFill="1" applyAlignment="1">
      <alignment horizontal="left" vertical="top" wrapText="1"/>
    </xf>
    <xf numFmtId="0" fontId="2" fillId="5" borderId="7" xfId="0" applyFont="1" applyFill="1" applyBorder="1" applyAlignment="1">
      <alignment vertical="top" wrapText="1"/>
    </xf>
    <xf numFmtId="0" fontId="2" fillId="5" borderId="3" xfId="0" applyFont="1" applyFill="1" applyBorder="1" applyAlignment="1">
      <alignment vertical="top" wrapText="1"/>
    </xf>
    <xf numFmtId="6" fontId="2" fillId="0" borderId="3" xfId="0" applyNumberFormat="1" applyFont="1" applyBorder="1" applyAlignment="1">
      <alignment vertical="top" wrapText="1"/>
    </xf>
    <xf numFmtId="0" fontId="2" fillId="6" borderId="3" xfId="0" applyFont="1" applyFill="1" applyBorder="1" applyAlignment="1">
      <alignment vertical="top" wrapText="1"/>
    </xf>
    <xf numFmtId="3" fontId="2" fillId="0" borderId="3" xfId="0" applyNumberFormat="1" applyFont="1" applyBorder="1" applyAlignment="1">
      <alignment vertical="top" wrapText="1"/>
    </xf>
    <xf numFmtId="3" fontId="2" fillId="0" borderId="3" xfId="0" applyNumberFormat="1" applyFont="1" applyBorder="1" applyAlignment="1">
      <alignment horizontal="right" vertical="top" wrapText="1"/>
    </xf>
    <xf numFmtId="0" fontId="2" fillId="0" borderId="3" xfId="0" applyFont="1" applyBorder="1" applyAlignment="1">
      <alignment horizontal="right" vertical="top" wrapText="1"/>
    </xf>
    <xf numFmtId="0" fontId="7" fillId="0" borderId="8" xfId="0" applyFont="1" applyBorder="1" applyAlignment="1">
      <alignment vertical="center"/>
    </xf>
    <xf numFmtId="0" fontId="1" fillId="0" borderId="19" xfId="0" applyFont="1" applyBorder="1" applyAlignment="1">
      <alignment horizontal="left" vertical="top" wrapText="1"/>
    </xf>
    <xf numFmtId="0" fontId="2" fillId="0" borderId="18" xfId="0" applyFont="1" applyBorder="1" applyAlignment="1">
      <alignment horizontal="left" vertical="top" wrapText="1"/>
    </xf>
    <xf numFmtId="0" fontId="1" fillId="10" borderId="27" xfId="0" applyFont="1" applyFill="1" applyBorder="1" applyAlignment="1">
      <alignment horizontal="left" vertical="top" wrapText="1"/>
    </xf>
    <xf numFmtId="0" fontId="1" fillId="0" borderId="0" xfId="0" applyFont="1" applyAlignment="1">
      <alignment horizontal="left" vertical="top" wrapText="1"/>
    </xf>
    <xf numFmtId="0" fontId="1" fillId="0" borderId="17" xfId="0" applyFont="1" applyBorder="1" applyAlignment="1">
      <alignment horizontal="left" vertical="top" wrapText="1"/>
    </xf>
    <xf numFmtId="17" fontId="2" fillId="12" borderId="16" xfId="0" applyNumberFormat="1" applyFont="1" applyFill="1" applyBorder="1" applyAlignment="1">
      <alignment wrapText="1"/>
    </xf>
    <xf numFmtId="0" fontId="1" fillId="0" borderId="13" xfId="0" applyFont="1" applyBorder="1" applyAlignment="1">
      <alignment vertical="center" wrapText="1"/>
    </xf>
    <xf numFmtId="0" fontId="8" fillId="0" borderId="3" xfId="0" applyFont="1" applyBorder="1" applyAlignment="1">
      <alignment vertical="top" wrapText="1"/>
    </xf>
    <xf numFmtId="0" fontId="8" fillId="5" borderId="4" xfId="0" applyFont="1" applyFill="1" applyBorder="1" applyAlignment="1">
      <alignment vertical="top" wrapText="1"/>
    </xf>
    <xf numFmtId="0" fontId="8" fillId="0" borderId="18" xfId="0" applyFont="1" applyBorder="1" applyAlignment="1">
      <alignment horizontal="left" vertical="top" wrapText="1"/>
    </xf>
    <xf numFmtId="0" fontId="8" fillId="0" borderId="20" xfId="0" applyFont="1" applyBorder="1" applyAlignment="1">
      <alignment horizontal="left" vertical="top" wrapText="1"/>
    </xf>
    <xf numFmtId="0" fontId="2" fillId="9" borderId="17" xfId="0" applyFont="1" applyFill="1" applyBorder="1"/>
    <xf numFmtId="0" fontId="0" fillId="0" borderId="1" xfId="0" applyBorder="1"/>
    <xf numFmtId="0" fontId="1" fillId="2" borderId="1" xfId="1" applyFont="1" applyFill="1" applyBorder="1" applyAlignment="1">
      <alignment vertical="top" wrapText="1"/>
    </xf>
    <xf numFmtId="0" fontId="1" fillId="0" borderId="9" xfId="1" applyFont="1" applyBorder="1" applyAlignment="1">
      <alignment horizontal="left" vertical="top" wrapText="1"/>
    </xf>
    <xf numFmtId="0" fontId="3" fillId="0" borderId="0" xfId="1"/>
    <xf numFmtId="0" fontId="1" fillId="2" borderId="2" xfId="1" applyFont="1" applyFill="1" applyBorder="1" applyAlignment="1">
      <alignment vertical="top" wrapText="1"/>
    </xf>
    <xf numFmtId="0" fontId="1" fillId="0" borderId="10" xfId="1" applyFont="1" applyBorder="1" applyAlignment="1">
      <alignment vertical="top"/>
    </xf>
    <xf numFmtId="0" fontId="1" fillId="0" borderId="12" xfId="1" applyFont="1" applyBorder="1" applyAlignment="1">
      <alignment vertical="top"/>
    </xf>
    <xf numFmtId="0" fontId="1" fillId="2" borderId="3" xfId="1" applyFont="1" applyFill="1" applyBorder="1" applyAlignment="1">
      <alignment vertical="top" wrapText="1"/>
    </xf>
    <xf numFmtId="0" fontId="1" fillId="4" borderId="3" xfId="1" applyFont="1" applyFill="1" applyBorder="1" applyAlignment="1">
      <alignment vertical="top" wrapText="1"/>
    </xf>
    <xf numFmtId="0" fontId="2" fillId="5" borderId="15" xfId="1" applyFont="1" applyFill="1" applyBorder="1" applyAlignment="1">
      <alignment horizontal="left" vertical="top" wrapText="1"/>
    </xf>
    <xf numFmtId="0" fontId="2" fillId="5" borderId="4" xfId="1" applyFont="1" applyFill="1" applyBorder="1" applyAlignment="1">
      <alignment vertical="top" wrapText="1"/>
    </xf>
    <xf numFmtId="0" fontId="1" fillId="0" borderId="1" xfId="1" applyFont="1" applyBorder="1" applyAlignment="1">
      <alignment horizontal="center" vertical="top" wrapText="1"/>
    </xf>
    <xf numFmtId="0" fontId="2" fillId="0" borderId="3" xfId="1" applyFont="1" applyBorder="1" applyAlignment="1">
      <alignment vertical="top" wrapText="1"/>
    </xf>
    <xf numFmtId="0" fontId="9" fillId="5" borderId="0" xfId="1" applyFont="1" applyFill="1" applyAlignment="1">
      <alignment horizontal="left" vertical="top" wrapText="1"/>
    </xf>
    <xf numFmtId="0" fontId="2" fillId="5" borderId="5" xfId="1" applyFont="1" applyFill="1" applyBorder="1" applyAlignment="1">
      <alignment vertical="top" wrapText="1"/>
    </xf>
    <xf numFmtId="0" fontId="1" fillId="0" borderId="2" xfId="1" applyFont="1" applyBorder="1" applyAlignment="1">
      <alignment horizontal="center" vertical="top" wrapText="1"/>
    </xf>
    <xf numFmtId="0" fontId="2" fillId="6" borderId="1" xfId="1" applyFont="1" applyFill="1" applyBorder="1" applyAlignment="1">
      <alignment vertical="top" wrapText="1"/>
    </xf>
    <xf numFmtId="0" fontId="2" fillId="0" borderId="1" xfId="1" applyFont="1" applyBorder="1" applyAlignment="1">
      <alignment vertical="top" wrapText="1"/>
    </xf>
    <xf numFmtId="0" fontId="2" fillId="0" borderId="6" xfId="1" applyFont="1" applyBorder="1" applyAlignment="1">
      <alignment vertical="top" wrapText="1"/>
    </xf>
    <xf numFmtId="0" fontId="2" fillId="5" borderId="2" xfId="1" applyFont="1" applyFill="1" applyBorder="1" applyAlignment="1">
      <alignment vertical="top" wrapText="1"/>
    </xf>
    <xf numFmtId="0" fontId="2" fillId="0" borderId="7" xfId="1" applyFont="1" applyBorder="1" applyAlignment="1">
      <alignment vertical="top" wrapText="1"/>
    </xf>
    <xf numFmtId="0" fontId="1" fillId="2" borderId="4" xfId="1" applyFont="1" applyFill="1" applyBorder="1" applyAlignment="1">
      <alignment vertical="top" wrapText="1"/>
    </xf>
    <xf numFmtId="0" fontId="1" fillId="8" borderId="0" xfId="1" applyFont="1" applyFill="1" applyAlignment="1">
      <alignment vertical="top" wrapText="1"/>
    </xf>
    <xf numFmtId="0" fontId="2" fillId="0" borderId="1" xfId="1" applyFont="1" applyBorder="1" applyAlignment="1">
      <alignment horizontal="left" vertical="top" wrapText="1"/>
    </xf>
    <xf numFmtId="0" fontId="2" fillId="0" borderId="9" xfId="1" applyFont="1" applyBorder="1" applyAlignment="1">
      <alignment vertical="top" wrapText="1"/>
    </xf>
    <xf numFmtId="0" fontId="1" fillId="0" borderId="9" xfId="1" applyFont="1" applyBorder="1" applyAlignment="1">
      <alignment horizontal="center" vertical="top" wrapText="1"/>
    </xf>
    <xf numFmtId="0" fontId="1" fillId="0" borderId="3" xfId="1" applyFont="1" applyBorder="1" applyAlignment="1">
      <alignment horizontal="center" vertical="top" wrapText="1"/>
    </xf>
    <xf numFmtId="0" fontId="2" fillId="0" borderId="0" xfId="1" applyFont="1" applyAlignment="1">
      <alignment vertical="top" wrapText="1"/>
    </xf>
    <xf numFmtId="0" fontId="2" fillId="0" borderId="10" xfId="1" applyFont="1" applyBorder="1" applyAlignment="1">
      <alignment vertical="top" wrapText="1"/>
    </xf>
    <xf numFmtId="0" fontId="1" fillId="0" borderId="0" xfId="1" applyFont="1" applyAlignment="1">
      <alignment vertical="top" wrapText="1"/>
    </xf>
    <xf numFmtId="0" fontId="1" fillId="3" borderId="1" xfId="1" applyFont="1" applyFill="1" applyBorder="1" applyAlignment="1">
      <alignment vertical="top" wrapText="1"/>
    </xf>
    <xf numFmtId="0" fontId="1" fillId="2" borderId="9" xfId="1" applyFont="1" applyFill="1" applyBorder="1" applyAlignment="1">
      <alignment vertical="top" wrapText="1"/>
    </xf>
    <xf numFmtId="0" fontId="1" fillId="4" borderId="9" xfId="1" applyFont="1" applyFill="1" applyBorder="1" applyAlignment="1">
      <alignment vertical="top" wrapText="1"/>
    </xf>
    <xf numFmtId="0" fontId="1" fillId="7" borderId="9" xfId="1" applyFont="1" applyFill="1" applyBorder="1" applyAlignment="1">
      <alignment vertical="top" wrapText="1"/>
    </xf>
    <xf numFmtId="0" fontId="1" fillId="6" borderId="3" xfId="1" applyFont="1" applyFill="1" applyBorder="1" applyAlignment="1">
      <alignment vertical="top" wrapText="1"/>
    </xf>
    <xf numFmtId="0" fontId="1" fillId="6" borderId="8" xfId="1" applyFont="1" applyFill="1" applyBorder="1" applyAlignment="1">
      <alignment vertical="top" wrapText="1"/>
    </xf>
    <xf numFmtId="0" fontId="1" fillId="6" borderId="9" xfId="1" applyFont="1" applyFill="1" applyBorder="1" applyAlignment="1">
      <alignment vertical="top" wrapText="1"/>
    </xf>
    <xf numFmtId="6" fontId="2" fillId="0" borderId="3" xfId="1" applyNumberFormat="1" applyFont="1" applyBorder="1" applyAlignment="1">
      <alignment vertical="top" wrapText="1"/>
    </xf>
    <xf numFmtId="9" fontId="2" fillId="0" borderId="8" xfId="1" applyNumberFormat="1" applyFont="1" applyBorder="1" applyAlignment="1">
      <alignment vertical="top" wrapText="1"/>
    </xf>
    <xf numFmtId="0" fontId="1" fillId="0" borderId="9" xfId="1" applyFont="1" applyBorder="1" applyAlignment="1">
      <alignment vertical="top" wrapText="1"/>
    </xf>
    <xf numFmtId="0" fontId="1" fillId="0" borderId="11" xfId="1" applyFont="1" applyBorder="1" applyAlignment="1">
      <alignment horizontal="center" vertical="top" wrapText="1"/>
    </xf>
    <xf numFmtId="0" fontId="2" fillId="6" borderId="10" xfId="1" applyFont="1" applyFill="1" applyBorder="1" applyAlignment="1">
      <alignment vertical="top" wrapText="1"/>
    </xf>
    <xf numFmtId="0" fontId="1" fillId="7" borderId="3" xfId="1" applyFont="1" applyFill="1" applyBorder="1" applyAlignment="1">
      <alignment vertical="top" wrapText="1"/>
    </xf>
    <xf numFmtId="0" fontId="2" fillId="6" borderId="3" xfId="1" applyFont="1" applyFill="1" applyBorder="1" applyAlignment="1">
      <alignment vertical="top" wrapText="1"/>
    </xf>
    <xf numFmtId="3" fontId="2" fillId="0" borderId="3" xfId="1" applyNumberFormat="1" applyFont="1" applyBorder="1" applyAlignment="1">
      <alignment vertical="top" wrapText="1"/>
    </xf>
    <xf numFmtId="3" fontId="2" fillId="0" borderId="3" xfId="1" applyNumberFormat="1" applyFont="1" applyBorder="1" applyAlignment="1">
      <alignment horizontal="right" vertical="top" wrapText="1"/>
    </xf>
    <xf numFmtId="0" fontId="2" fillId="0" borderId="3" xfId="1" applyFont="1" applyBorder="1" applyAlignment="1">
      <alignment horizontal="right" vertical="top" wrapText="1"/>
    </xf>
    <xf numFmtId="0" fontId="8" fillId="5" borderId="5" xfId="1" applyFont="1" applyFill="1" applyBorder="1" applyAlignment="1">
      <alignment vertical="top" wrapText="1"/>
    </xf>
    <xf numFmtId="0" fontId="2" fillId="5" borderId="7" xfId="1" applyFont="1" applyFill="1" applyBorder="1" applyAlignment="1">
      <alignment vertical="top" wrapText="1"/>
    </xf>
    <xf numFmtId="0" fontId="2" fillId="5" borderId="3" xfId="1" applyFont="1" applyFill="1" applyBorder="1" applyAlignment="1">
      <alignment vertical="top" wrapText="1"/>
    </xf>
    <xf numFmtId="0" fontId="2" fillId="5" borderId="14" xfId="0" applyFont="1" applyFill="1" applyBorder="1" applyAlignment="1">
      <alignment vertical="top" wrapText="1"/>
    </xf>
    <xf numFmtId="0" fontId="8" fillId="5" borderId="15" xfId="0" applyFont="1" applyFill="1" applyBorder="1" applyAlignment="1">
      <alignment horizontal="left" vertical="top" wrapText="1"/>
    </xf>
    <xf numFmtId="0" fontId="8" fillId="0" borderId="1" xfId="1" applyFont="1" applyBorder="1" applyAlignment="1">
      <alignment horizontal="left" vertical="top" wrapText="1"/>
    </xf>
    <xf numFmtId="0" fontId="1" fillId="3" borderId="2" xfId="0" applyFont="1" applyFill="1" applyBorder="1" applyAlignment="1">
      <alignment vertical="top" wrapText="1"/>
    </xf>
    <xf numFmtId="9" fontId="2" fillId="5" borderId="5" xfId="0" applyNumberFormat="1" applyFont="1" applyFill="1" applyBorder="1" applyAlignment="1">
      <alignment horizontal="left" vertical="top" wrapText="1"/>
    </xf>
    <xf numFmtId="0" fontId="1" fillId="6" borderId="9" xfId="0" applyFont="1" applyFill="1" applyBorder="1" applyAlignment="1">
      <alignment vertical="top" wrapText="1"/>
    </xf>
    <xf numFmtId="0" fontId="2" fillId="0" borderId="8" xfId="0" applyFont="1" applyBorder="1" applyAlignment="1">
      <alignment vertical="top" wrapText="1"/>
    </xf>
    <xf numFmtId="0" fontId="1" fillId="6" borderId="8" xfId="0" applyFont="1" applyFill="1" applyBorder="1" applyAlignment="1">
      <alignment vertical="top" wrapText="1"/>
    </xf>
    <xf numFmtId="0" fontId="1" fillId="0" borderId="9" xfId="0" applyFont="1" applyBorder="1" applyAlignment="1">
      <alignment vertical="top" wrapText="1"/>
    </xf>
    <xf numFmtId="0" fontId="1" fillId="3" borderId="2" xfId="1" applyFont="1" applyFill="1" applyBorder="1" applyAlignment="1">
      <alignment vertical="top" wrapText="1"/>
    </xf>
    <xf numFmtId="9" fontId="2" fillId="5" borderId="5" xfId="1" applyNumberFormat="1" applyFont="1" applyFill="1" applyBorder="1" applyAlignment="1">
      <alignment horizontal="left" vertical="top" wrapText="1"/>
    </xf>
    <xf numFmtId="0" fontId="8" fillId="0" borderId="17" xfId="0" applyFont="1" applyBorder="1" applyAlignment="1">
      <alignment horizontal="left" vertical="top" wrapText="1"/>
    </xf>
    <xf numFmtId="0" fontId="2" fillId="0" borderId="17" xfId="0" applyFont="1" applyBorder="1" applyAlignment="1">
      <alignment horizontal="left" vertical="top" wrapText="1"/>
    </xf>
    <xf numFmtId="0" fontId="2" fillId="0" borderId="4" xfId="0" applyFont="1" applyBorder="1" applyAlignment="1">
      <alignment vertical="top" wrapText="1"/>
    </xf>
    <xf numFmtId="0" fontId="2" fillId="0" borderId="5" xfId="0" applyFont="1" applyBorder="1" applyAlignment="1">
      <alignment vertical="top" wrapText="1"/>
    </xf>
    <xf numFmtId="0" fontId="2" fillId="0" borderId="11" xfId="0" applyFont="1" applyBorder="1" applyAlignment="1">
      <alignment vertical="top" wrapText="1"/>
    </xf>
    <xf numFmtId="0" fontId="2" fillId="0" borderId="2" xfId="0" applyFont="1" applyBorder="1" applyAlignment="1">
      <alignment vertical="top" wrapText="1"/>
    </xf>
    <xf numFmtId="0" fontId="1" fillId="4" borderId="8" xfId="0" applyFont="1" applyFill="1" applyBorder="1" applyAlignment="1">
      <alignment horizontal="center" vertical="top" wrapText="1"/>
    </xf>
    <xf numFmtId="0" fontId="1" fillId="4" borderId="13" xfId="0" applyFont="1" applyFill="1" applyBorder="1" applyAlignment="1">
      <alignment horizontal="center" vertical="top" wrapText="1"/>
    </xf>
    <xf numFmtId="0" fontId="1" fillId="4" borderId="9" xfId="0" applyFont="1" applyFill="1" applyBorder="1" applyAlignment="1">
      <alignment horizontal="center" vertical="top" wrapText="1"/>
    </xf>
    <xf numFmtId="0" fontId="2" fillId="0" borderId="8" xfId="0" applyFont="1" applyBorder="1" applyAlignment="1">
      <alignment horizontal="left" vertical="top" wrapText="1"/>
    </xf>
    <xf numFmtId="0" fontId="2" fillId="0" borderId="13" xfId="0" applyFont="1" applyBorder="1" applyAlignment="1">
      <alignment horizontal="left" vertical="top" wrapText="1"/>
    </xf>
    <xf numFmtId="0" fontId="2" fillId="0" borderId="9" xfId="0" applyFont="1" applyBorder="1" applyAlignment="1">
      <alignment horizontal="left" vertical="top" wrapText="1"/>
    </xf>
    <xf numFmtId="0" fontId="8" fillId="0" borderId="8" xfId="0" applyFont="1" applyBorder="1" applyAlignment="1">
      <alignment horizontal="left" vertical="top" wrapText="1"/>
    </xf>
    <xf numFmtId="0" fontId="8" fillId="0" borderId="13" xfId="0" applyFont="1" applyBorder="1" applyAlignment="1">
      <alignment horizontal="left" vertical="top" wrapText="1"/>
    </xf>
    <xf numFmtId="0" fontId="8" fillId="0" borderId="9" xfId="0" applyFont="1" applyBorder="1" applyAlignment="1">
      <alignment horizontal="left" vertical="top" wrapText="1"/>
    </xf>
    <xf numFmtId="0" fontId="1" fillId="8" borderId="4" xfId="0" applyFont="1" applyFill="1" applyBorder="1" applyAlignment="1">
      <alignment vertical="top" wrapText="1"/>
    </xf>
    <xf numFmtId="0" fontId="1" fillId="8" borderId="5" xfId="0" applyFont="1" applyFill="1" applyBorder="1" applyAlignment="1">
      <alignment vertical="top" wrapText="1"/>
    </xf>
    <xf numFmtId="0" fontId="1" fillId="8" borderId="2" xfId="0" applyFont="1" applyFill="1" applyBorder="1" applyAlignment="1">
      <alignment vertical="top" wrapText="1"/>
    </xf>
    <xf numFmtId="0" fontId="1" fillId="4" borderId="14" xfId="0" applyFont="1" applyFill="1" applyBorder="1" applyAlignment="1">
      <alignment horizontal="center" vertical="top" wrapText="1"/>
    </xf>
    <xf numFmtId="0" fontId="1" fillId="4" borderId="15" xfId="0" applyFont="1" applyFill="1" applyBorder="1" applyAlignment="1">
      <alignment horizontal="center" vertical="top" wrapText="1"/>
    </xf>
    <xf numFmtId="0" fontId="1" fillId="4" borderId="12" xfId="0" applyFont="1" applyFill="1" applyBorder="1" applyAlignment="1">
      <alignment horizontal="center" vertical="top" wrapText="1"/>
    </xf>
    <xf numFmtId="0" fontId="1" fillId="3" borderId="4" xfId="0" applyFont="1" applyFill="1" applyBorder="1" applyAlignment="1">
      <alignment vertical="top" wrapText="1"/>
    </xf>
    <xf numFmtId="0" fontId="1" fillId="3" borderId="2" xfId="0" applyFont="1" applyFill="1" applyBorder="1" applyAlignment="1">
      <alignment vertical="top" wrapText="1"/>
    </xf>
    <xf numFmtId="9" fontId="2" fillId="5" borderId="4" xfId="0" applyNumberFormat="1" applyFont="1" applyFill="1" applyBorder="1" applyAlignment="1">
      <alignment horizontal="left" vertical="top" wrapText="1"/>
    </xf>
    <xf numFmtId="9" fontId="2" fillId="5" borderId="5" xfId="0" applyNumberFormat="1" applyFont="1" applyFill="1" applyBorder="1" applyAlignment="1">
      <alignment horizontal="left" vertical="top" wrapText="1"/>
    </xf>
    <xf numFmtId="9" fontId="2" fillId="5" borderId="2" xfId="0" applyNumberFormat="1" applyFont="1" applyFill="1" applyBorder="1" applyAlignment="1">
      <alignment horizontal="left" vertical="top" wrapText="1"/>
    </xf>
    <xf numFmtId="0" fontId="2" fillId="5" borderId="4" xfId="0" applyFont="1" applyFill="1" applyBorder="1" applyAlignment="1">
      <alignment horizontal="left" vertical="top" wrapText="1"/>
    </xf>
    <xf numFmtId="0" fontId="2" fillId="5" borderId="5" xfId="0" applyFont="1" applyFill="1" applyBorder="1" applyAlignment="1">
      <alignment horizontal="left" vertical="top" wrapText="1"/>
    </xf>
    <xf numFmtId="0" fontId="2" fillId="5" borderId="2" xfId="0" applyFont="1" applyFill="1" applyBorder="1" applyAlignment="1">
      <alignment horizontal="left" vertical="top" wrapText="1"/>
    </xf>
    <xf numFmtId="0" fontId="2" fillId="0" borderId="8" xfId="0" applyFont="1" applyBorder="1" applyAlignment="1">
      <alignment horizontal="left" vertical="center" wrapText="1"/>
    </xf>
    <xf numFmtId="0" fontId="2" fillId="0" borderId="13" xfId="0" applyFont="1" applyBorder="1" applyAlignment="1">
      <alignment horizontal="left" vertical="center" wrapText="1"/>
    </xf>
    <xf numFmtId="0" fontId="2" fillId="0" borderId="9" xfId="0" applyFont="1" applyBorder="1" applyAlignment="1">
      <alignment horizontal="left" vertical="center" wrapText="1"/>
    </xf>
    <xf numFmtId="0" fontId="1" fillId="0" borderId="8" xfId="0" applyFont="1" applyBorder="1" applyAlignment="1">
      <alignment horizontal="left" vertical="top" wrapText="1"/>
    </xf>
    <xf numFmtId="0" fontId="1" fillId="0" borderId="13" xfId="0" applyFont="1" applyBorder="1" applyAlignment="1">
      <alignment horizontal="left" vertical="top" wrapText="1"/>
    </xf>
    <xf numFmtId="0" fontId="2" fillId="5" borderId="4" xfId="1" applyFont="1" applyFill="1" applyBorder="1" applyAlignment="1">
      <alignment horizontal="left" vertical="top" wrapText="1"/>
    </xf>
    <xf numFmtId="0" fontId="2" fillId="5" borderId="5" xfId="1" applyFont="1" applyFill="1" applyBorder="1" applyAlignment="1">
      <alignment horizontal="left" vertical="top" wrapText="1"/>
    </xf>
    <xf numFmtId="0" fontId="2" fillId="5" borderId="2" xfId="1" applyFont="1" applyFill="1" applyBorder="1" applyAlignment="1">
      <alignment horizontal="left" vertical="top" wrapText="1"/>
    </xf>
    <xf numFmtId="0" fontId="2" fillId="0" borderId="8" xfId="0" applyFont="1" applyBorder="1" applyAlignment="1">
      <alignment vertical="top" wrapText="1"/>
    </xf>
    <xf numFmtId="0" fontId="2" fillId="0" borderId="13" xfId="0" applyFont="1" applyBorder="1" applyAlignment="1">
      <alignment vertical="top" wrapText="1"/>
    </xf>
    <xf numFmtId="0" fontId="2" fillId="0" borderId="9" xfId="0" applyFont="1" applyBorder="1" applyAlignment="1">
      <alignment vertical="top" wrapText="1"/>
    </xf>
    <xf numFmtId="0" fontId="1" fillId="6" borderId="8" xfId="0" applyFont="1" applyFill="1" applyBorder="1" applyAlignment="1">
      <alignment vertical="top" wrapText="1"/>
    </xf>
    <xf numFmtId="0" fontId="1" fillId="6" borderId="9" xfId="0" applyFont="1" applyFill="1" applyBorder="1" applyAlignment="1">
      <alignment vertical="top" wrapText="1"/>
    </xf>
    <xf numFmtId="0" fontId="2" fillId="0" borderId="8" xfId="0" applyFont="1" applyBorder="1" applyAlignment="1">
      <alignment horizontal="center" vertical="top" wrapText="1"/>
    </xf>
    <xf numFmtId="0" fontId="2" fillId="0" borderId="13" xfId="0" applyFont="1" applyBorder="1" applyAlignment="1">
      <alignment horizontal="center" vertical="top" wrapText="1"/>
    </xf>
    <xf numFmtId="0" fontId="2" fillId="0" borderId="9" xfId="0" applyFont="1" applyBorder="1" applyAlignment="1">
      <alignment horizontal="center" vertical="top" wrapText="1"/>
    </xf>
    <xf numFmtId="0" fontId="1" fillId="0" borderId="8" xfId="0" applyFont="1" applyBorder="1" applyAlignment="1">
      <alignment vertical="top" wrapText="1"/>
    </xf>
    <xf numFmtId="0" fontId="1" fillId="0" borderId="9" xfId="0" applyFont="1" applyBorder="1" applyAlignment="1">
      <alignment vertical="top" wrapText="1"/>
    </xf>
    <xf numFmtId="0" fontId="1" fillId="6" borderId="7" xfId="0" applyFont="1" applyFill="1" applyBorder="1" applyAlignment="1">
      <alignment vertical="top" wrapText="1"/>
    </xf>
    <xf numFmtId="0" fontId="2" fillId="0" borderId="8" xfId="1" applyFont="1" applyBorder="1" applyAlignment="1">
      <alignment horizontal="left" vertical="top" wrapText="1"/>
    </xf>
    <xf numFmtId="0" fontId="2" fillId="0" borderId="13" xfId="1" applyFont="1" applyBorder="1" applyAlignment="1">
      <alignment horizontal="left" vertical="top" wrapText="1"/>
    </xf>
    <xf numFmtId="0" fontId="2" fillId="0" borderId="9" xfId="1" applyFont="1" applyBorder="1" applyAlignment="1">
      <alignment horizontal="left" vertical="top" wrapText="1"/>
    </xf>
    <xf numFmtId="0" fontId="1" fillId="3" borderId="4" xfId="1" applyFont="1" applyFill="1" applyBorder="1" applyAlignment="1">
      <alignment vertical="top" wrapText="1"/>
    </xf>
    <xf numFmtId="0" fontId="1" fillId="3" borderId="2" xfId="1" applyFont="1" applyFill="1" applyBorder="1" applyAlignment="1">
      <alignment vertical="top" wrapText="1"/>
    </xf>
    <xf numFmtId="0" fontId="1" fillId="4" borderId="14" xfId="1" applyFont="1" applyFill="1" applyBorder="1" applyAlignment="1">
      <alignment horizontal="center" vertical="top" wrapText="1"/>
    </xf>
    <xf numFmtId="0" fontId="1" fillId="4" borderId="15" xfId="1" applyFont="1" applyFill="1" applyBorder="1" applyAlignment="1">
      <alignment horizontal="center" vertical="top" wrapText="1"/>
    </xf>
    <xf numFmtId="0" fontId="1" fillId="4" borderId="12" xfId="1" applyFont="1" applyFill="1" applyBorder="1" applyAlignment="1">
      <alignment horizontal="center" vertical="top" wrapText="1"/>
    </xf>
    <xf numFmtId="9" fontId="2" fillId="5" borderId="4" xfId="1" applyNumberFormat="1" applyFont="1" applyFill="1" applyBorder="1" applyAlignment="1">
      <alignment horizontal="left" vertical="top" wrapText="1"/>
    </xf>
    <xf numFmtId="9" fontId="2" fillId="5" borderId="5" xfId="1" applyNumberFormat="1" applyFont="1" applyFill="1" applyBorder="1" applyAlignment="1">
      <alignment horizontal="left" vertical="top" wrapText="1"/>
    </xf>
    <xf numFmtId="9" fontId="2" fillId="5" borderId="2" xfId="1" applyNumberFormat="1" applyFont="1" applyFill="1" applyBorder="1" applyAlignment="1">
      <alignment horizontal="left" vertical="top" wrapText="1"/>
    </xf>
    <xf numFmtId="0" fontId="2" fillId="0" borderId="4" xfId="1" applyFont="1" applyBorder="1" applyAlignment="1">
      <alignment vertical="top" wrapText="1"/>
    </xf>
    <xf numFmtId="0" fontId="2" fillId="0" borderId="5" xfId="1" applyFont="1" applyBorder="1" applyAlignment="1">
      <alignment vertical="top" wrapText="1"/>
    </xf>
    <xf numFmtId="0" fontId="2" fillId="0" borderId="11" xfId="1" applyFont="1" applyBorder="1" applyAlignment="1">
      <alignment vertical="top" wrapText="1"/>
    </xf>
    <xf numFmtId="0" fontId="2" fillId="0" borderId="2" xfId="1" applyFont="1" applyBorder="1" applyAlignment="1">
      <alignment vertical="top" wrapText="1"/>
    </xf>
    <xf numFmtId="0" fontId="1" fillId="4" borderId="8" xfId="1" applyFont="1" applyFill="1" applyBorder="1" applyAlignment="1">
      <alignment horizontal="center" vertical="top" wrapText="1"/>
    </xf>
    <xf numFmtId="0" fontId="1" fillId="4" borderId="13" xfId="1" applyFont="1" applyFill="1" applyBorder="1" applyAlignment="1">
      <alignment horizontal="center" vertical="top" wrapText="1"/>
    </xf>
    <xf numFmtId="0" fontId="1" fillId="4" borderId="9" xfId="1" applyFont="1" applyFill="1" applyBorder="1" applyAlignment="1">
      <alignment horizontal="center" vertical="top" wrapText="1"/>
    </xf>
    <xf numFmtId="0" fontId="2" fillId="0" borderId="8" xfId="1" applyFont="1" applyBorder="1" applyAlignment="1">
      <alignment horizontal="left" vertical="center" wrapText="1"/>
    </xf>
    <xf numFmtId="0" fontId="2" fillId="0" borderId="13" xfId="1" applyFont="1" applyBorder="1" applyAlignment="1">
      <alignment horizontal="left" vertical="center" wrapText="1"/>
    </xf>
    <xf numFmtId="0" fontId="2" fillId="0" borderId="9" xfId="1" applyFont="1" applyBorder="1" applyAlignment="1">
      <alignment horizontal="left" vertical="center" wrapText="1"/>
    </xf>
    <xf numFmtId="0" fontId="1" fillId="0" borderId="8" xfId="1" applyFont="1" applyBorder="1" applyAlignment="1">
      <alignment horizontal="left" vertical="top" wrapText="1"/>
    </xf>
    <xf numFmtId="0" fontId="1" fillId="0" borderId="13" xfId="1" applyFont="1" applyBorder="1" applyAlignment="1">
      <alignment horizontal="left" vertical="top" wrapText="1"/>
    </xf>
    <xf numFmtId="0" fontId="1" fillId="8" borderId="4" xfId="1" applyFont="1" applyFill="1" applyBorder="1" applyAlignment="1">
      <alignment vertical="top" wrapText="1"/>
    </xf>
    <xf numFmtId="0" fontId="1" fillId="8" borderId="5" xfId="1" applyFont="1" applyFill="1" applyBorder="1" applyAlignment="1">
      <alignment vertical="top" wrapText="1"/>
    </xf>
    <xf numFmtId="0" fontId="1" fillId="8" borderId="2" xfId="1" applyFont="1" applyFill="1" applyBorder="1" applyAlignment="1">
      <alignment vertical="top" wrapText="1"/>
    </xf>
    <xf numFmtId="0" fontId="10" fillId="0" borderId="13" xfId="0" applyFont="1" applyBorder="1" applyAlignment="1">
      <alignment horizontal="center" vertical="center" wrapText="1"/>
    </xf>
    <xf numFmtId="0" fontId="2" fillId="0" borderId="24" xfId="0" applyFont="1" applyBorder="1" applyAlignment="1">
      <alignment horizontal="left" vertical="top" wrapText="1"/>
    </xf>
    <xf numFmtId="0" fontId="2" fillId="0" borderId="25" xfId="0" applyFont="1" applyBorder="1" applyAlignment="1">
      <alignment horizontal="left" vertical="top" wrapText="1"/>
    </xf>
    <xf numFmtId="0" fontId="8" fillId="0" borderId="17" xfId="0" applyFont="1" applyBorder="1" applyAlignment="1">
      <alignment horizontal="left" vertical="top" wrapText="1"/>
    </xf>
    <xf numFmtId="0" fontId="2" fillId="0" borderId="17" xfId="0" applyFont="1" applyBorder="1" applyAlignment="1">
      <alignment horizontal="left" vertical="top" wrapText="1"/>
    </xf>
    <xf numFmtId="0" fontId="2" fillId="9" borderId="21" xfId="0" applyFont="1" applyFill="1" applyBorder="1" applyAlignment="1">
      <alignment horizontal="left" vertical="top" wrapText="1"/>
    </xf>
    <xf numFmtId="0" fontId="2" fillId="9" borderId="23" xfId="0" applyFont="1" applyFill="1" applyBorder="1" applyAlignment="1">
      <alignment horizontal="left" vertical="top" wrapText="1"/>
    </xf>
    <xf numFmtId="0" fontId="2" fillId="9" borderId="16" xfId="0" applyFont="1" applyFill="1" applyBorder="1" applyAlignment="1">
      <alignment horizontal="left" vertical="top" wrapText="1"/>
    </xf>
    <xf numFmtId="0" fontId="1" fillId="0" borderId="13" xfId="0" applyFont="1" applyBorder="1" applyAlignment="1">
      <alignment horizontal="left" vertical="center" wrapText="1"/>
    </xf>
    <xf numFmtId="0" fontId="8" fillId="0" borderId="21" xfId="0" applyFont="1" applyBorder="1" applyAlignment="1">
      <alignment horizontal="left" vertical="top" wrapText="1"/>
    </xf>
    <xf numFmtId="0" fontId="8" fillId="0" borderId="23" xfId="0" applyFont="1" applyBorder="1" applyAlignment="1">
      <alignment horizontal="left" vertical="top" wrapText="1"/>
    </xf>
    <xf numFmtId="0" fontId="8" fillId="0" borderId="16" xfId="0" applyFont="1" applyBorder="1" applyAlignment="1">
      <alignment horizontal="left" vertical="top" wrapText="1"/>
    </xf>
    <xf numFmtId="0" fontId="2" fillId="0" borderId="26" xfId="0" applyFont="1" applyBorder="1" applyAlignment="1">
      <alignment horizontal="left" vertical="top" wrapText="1"/>
    </xf>
    <xf numFmtId="0" fontId="2" fillId="0" borderId="21" xfId="0" applyFont="1" applyBorder="1" applyAlignment="1">
      <alignment horizontal="left" vertical="top" wrapText="1"/>
    </xf>
    <xf numFmtId="0" fontId="2" fillId="0" borderId="23" xfId="0" applyFont="1" applyBorder="1" applyAlignment="1">
      <alignment horizontal="left" vertical="top" wrapText="1"/>
    </xf>
    <xf numFmtId="0" fontId="2" fillId="0" borderId="16" xfId="0" applyFont="1" applyBorder="1" applyAlignment="1">
      <alignment horizontal="left" vertical="top" wrapText="1"/>
    </xf>
  </cellXfs>
  <cellStyles count="4">
    <cellStyle name="Followed Hyperlink" xfId="3" builtinId="9" hidden="1"/>
    <cellStyle name="Hyperlink" xfId="2" builtinId="8" hidden="1"/>
    <cellStyle name="Normal" xfId="0" builtinId="0"/>
    <cellStyle name="Normal 2" xfId="1" xr:uid="{00000000-0005-0000-0000-00000300000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105"/>
  <sheetViews>
    <sheetView tabSelected="1" zoomScaleNormal="100" zoomScalePageLayoutView="150" workbookViewId="0">
      <selection activeCell="D11" sqref="D11:G11"/>
    </sheetView>
  </sheetViews>
  <sheetFormatPr defaultColWidth="9.140625" defaultRowHeight="12.75"/>
  <cols>
    <col min="1" max="1" width="36.42578125" customWidth="1"/>
    <col min="2" max="2" width="42.42578125" customWidth="1"/>
    <col min="3" max="7" width="20.7109375" customWidth="1"/>
    <col min="8" max="8" width="30.7109375" customWidth="1"/>
  </cols>
  <sheetData>
    <row r="1" spans="1:8" ht="37.5" customHeight="1" thickBot="1">
      <c r="A1" s="1" t="s">
        <v>0</v>
      </c>
      <c r="B1" s="194" t="s">
        <v>1</v>
      </c>
      <c r="C1" s="195"/>
      <c r="D1" s="195"/>
      <c r="E1" s="195"/>
      <c r="F1" s="195"/>
      <c r="G1" s="195"/>
      <c r="H1" s="76"/>
    </row>
    <row r="2" spans="1:8" ht="17.25" customHeight="1" thickBot="1">
      <c r="A2" s="32" t="s">
        <v>2</v>
      </c>
      <c r="B2" s="33"/>
      <c r="C2" s="33"/>
      <c r="D2" s="33"/>
      <c r="E2" s="33"/>
      <c r="F2" s="33"/>
      <c r="G2" s="33"/>
      <c r="H2" s="34"/>
    </row>
    <row r="3" spans="1:8" ht="13.5" thickBot="1">
      <c r="A3" s="154" t="s">
        <v>3</v>
      </c>
      <c r="B3" s="2" t="s">
        <v>4</v>
      </c>
      <c r="C3" s="2"/>
      <c r="D3" s="3" t="s">
        <v>5</v>
      </c>
      <c r="E3" s="3" t="s">
        <v>6</v>
      </c>
      <c r="F3" s="3" t="s">
        <v>7</v>
      </c>
      <c r="G3" s="3" t="s">
        <v>8</v>
      </c>
      <c r="H3" s="177"/>
    </row>
    <row r="4" spans="1:8" ht="195" customHeight="1" thickBot="1">
      <c r="A4" s="152" t="s">
        <v>9</v>
      </c>
      <c r="B4" s="4" t="s">
        <v>10</v>
      </c>
      <c r="C4" s="5" t="s">
        <v>11</v>
      </c>
      <c r="D4" s="6" t="s">
        <v>12</v>
      </c>
      <c r="E4" s="6"/>
      <c r="F4" s="6"/>
      <c r="G4" s="96" t="s">
        <v>13</v>
      </c>
      <c r="H4" s="178"/>
    </row>
    <row r="5" spans="1:8" ht="13.5" thickBot="1">
      <c r="A5" s="80"/>
      <c r="B5" s="7"/>
      <c r="C5" s="8" t="s">
        <v>14</v>
      </c>
      <c r="D5" s="9"/>
      <c r="E5" s="10"/>
      <c r="F5" s="10"/>
      <c r="G5" s="10"/>
      <c r="H5" s="178"/>
    </row>
    <row r="6" spans="1:8" ht="13.5" thickBot="1">
      <c r="A6" s="80"/>
      <c r="B6" s="7"/>
      <c r="C6" s="11"/>
      <c r="D6" s="168" t="s">
        <v>15</v>
      </c>
      <c r="E6" s="169"/>
      <c r="F6" s="169"/>
      <c r="G6" s="170"/>
      <c r="H6" s="178"/>
    </row>
    <row r="7" spans="1:8" ht="15" customHeight="1" thickBot="1">
      <c r="A7" s="80"/>
      <c r="B7" s="12"/>
      <c r="C7" s="13"/>
      <c r="D7" s="171" t="s">
        <v>16</v>
      </c>
      <c r="E7" s="172"/>
      <c r="F7" s="172"/>
      <c r="G7" s="173"/>
      <c r="H7" s="178"/>
    </row>
    <row r="8" spans="1:8" ht="13.5" thickBot="1">
      <c r="A8" s="80"/>
      <c r="B8" s="1" t="s">
        <v>17</v>
      </c>
      <c r="C8" s="2"/>
      <c r="D8" s="3" t="s">
        <v>5</v>
      </c>
      <c r="E8" s="3" t="s">
        <v>6</v>
      </c>
      <c r="F8" s="3" t="s">
        <v>7</v>
      </c>
      <c r="G8" s="3" t="s">
        <v>8</v>
      </c>
      <c r="H8" s="178"/>
    </row>
    <row r="9" spans="1:8" ht="78.75" customHeight="1" thickBot="1">
      <c r="A9" s="80"/>
      <c r="B9" s="196" t="s">
        <v>18</v>
      </c>
      <c r="C9" s="5"/>
      <c r="D9" s="153" t="s">
        <v>19</v>
      </c>
      <c r="E9" s="6"/>
      <c r="F9" s="6"/>
      <c r="G9" s="96" t="s">
        <v>20</v>
      </c>
      <c r="H9" s="178"/>
    </row>
    <row r="10" spans="1:8" ht="13.5" thickBot="1">
      <c r="A10" s="80"/>
      <c r="B10" s="197"/>
      <c r="C10" s="8"/>
      <c r="D10" s="9"/>
      <c r="E10" s="10"/>
      <c r="F10" s="10"/>
      <c r="G10" s="10"/>
      <c r="H10" s="178"/>
    </row>
    <row r="11" spans="1:8" ht="13.5" thickBot="1">
      <c r="A11" s="80"/>
      <c r="B11" s="197"/>
      <c r="C11" s="11"/>
      <c r="D11" s="168" t="s">
        <v>15</v>
      </c>
      <c r="E11" s="169"/>
      <c r="F11" s="169"/>
      <c r="G11" s="170"/>
      <c r="H11" s="178"/>
    </row>
    <row r="12" spans="1:8" ht="13.5" customHeight="1" thickBot="1">
      <c r="A12" s="80"/>
      <c r="B12" s="198"/>
      <c r="C12" s="13"/>
      <c r="D12" s="174" t="s">
        <v>21</v>
      </c>
      <c r="E12" s="175"/>
      <c r="F12" s="175"/>
      <c r="G12" s="176"/>
      <c r="H12" s="179"/>
    </row>
    <row r="13" spans="1:8" ht="13.5" thickBot="1">
      <c r="A13" s="15" t="s">
        <v>22</v>
      </c>
      <c r="B13" s="16" t="s">
        <v>23</v>
      </c>
      <c r="C13" s="16"/>
      <c r="D13" s="17" t="s">
        <v>5</v>
      </c>
      <c r="E13" s="17" t="s">
        <v>6</v>
      </c>
      <c r="F13" s="17" t="s">
        <v>7</v>
      </c>
      <c r="G13" s="17" t="s">
        <v>24</v>
      </c>
      <c r="H13" s="18" t="s">
        <v>25</v>
      </c>
    </row>
    <row r="14" spans="1:8" ht="163.5" customHeight="1" thickBot="1">
      <c r="A14" s="97" t="s">
        <v>26</v>
      </c>
      <c r="B14" s="4" t="s">
        <v>27</v>
      </c>
      <c r="C14" s="5" t="s">
        <v>11</v>
      </c>
      <c r="D14" s="6" t="s">
        <v>28</v>
      </c>
      <c r="E14" s="96" t="s">
        <v>29</v>
      </c>
      <c r="F14" s="96" t="s">
        <v>30</v>
      </c>
      <c r="G14" s="96" t="s">
        <v>31</v>
      </c>
      <c r="H14" s="164" t="s">
        <v>32</v>
      </c>
    </row>
    <row r="15" spans="1:8" ht="13.5" thickBot="1">
      <c r="A15" s="7"/>
      <c r="B15" s="7"/>
      <c r="C15" s="8" t="s">
        <v>14</v>
      </c>
      <c r="D15" s="9"/>
      <c r="E15" s="10"/>
      <c r="F15" s="10"/>
      <c r="G15" s="10"/>
      <c r="H15" s="165"/>
    </row>
    <row r="16" spans="1:8" ht="13.5" thickBot="1">
      <c r="A16" s="7"/>
      <c r="B16" s="7"/>
      <c r="C16" s="168" t="s">
        <v>15</v>
      </c>
      <c r="D16" s="169"/>
      <c r="E16" s="169"/>
      <c r="F16" s="169"/>
      <c r="G16" s="170"/>
      <c r="H16" s="165"/>
    </row>
    <row r="17" spans="1:8" ht="26.45" customHeight="1" thickBot="1">
      <c r="A17" s="7"/>
      <c r="B17" s="12"/>
      <c r="C17" s="13"/>
      <c r="D17" s="171" t="s">
        <v>33</v>
      </c>
      <c r="E17" s="172"/>
      <c r="F17" s="172"/>
      <c r="G17" s="173"/>
      <c r="H17" s="165"/>
    </row>
    <row r="18" spans="1:8" ht="13.5" thickBot="1">
      <c r="A18" s="7"/>
      <c r="B18" s="2" t="s">
        <v>34</v>
      </c>
      <c r="C18" s="2"/>
      <c r="D18" s="3" t="s">
        <v>5</v>
      </c>
      <c r="E18" s="3" t="s">
        <v>6</v>
      </c>
      <c r="F18" s="3" t="s">
        <v>7</v>
      </c>
      <c r="G18" s="17" t="s">
        <v>24</v>
      </c>
      <c r="H18" s="165"/>
    </row>
    <row r="19" spans="1:8" ht="186.75" customHeight="1" thickBot="1">
      <c r="A19" s="7"/>
      <c r="B19" s="151" t="s">
        <v>35</v>
      </c>
      <c r="C19" s="101"/>
      <c r="D19" s="6" t="s">
        <v>36</v>
      </c>
      <c r="E19" s="96" t="s">
        <v>37</v>
      </c>
      <c r="F19" s="96" t="s">
        <v>38</v>
      </c>
      <c r="G19" s="96" t="s">
        <v>39</v>
      </c>
      <c r="H19" s="166"/>
    </row>
    <row r="20" spans="1:8" ht="13.5" thickBot="1">
      <c r="A20" s="7"/>
      <c r="B20" s="7"/>
      <c r="C20" s="8" t="s">
        <v>14</v>
      </c>
      <c r="D20" s="9"/>
      <c r="E20" s="10"/>
      <c r="F20" s="10"/>
      <c r="G20" s="10"/>
      <c r="H20" s="165"/>
    </row>
    <row r="21" spans="1:8" ht="13.5" thickBot="1">
      <c r="A21" s="7"/>
      <c r="B21" s="7"/>
      <c r="C21" s="168" t="s">
        <v>15</v>
      </c>
      <c r="D21" s="169"/>
      <c r="E21" s="169"/>
      <c r="F21" s="169"/>
      <c r="G21" s="170"/>
      <c r="H21" s="165"/>
    </row>
    <row r="22" spans="1:8" ht="28.5" customHeight="1" thickBot="1">
      <c r="A22" s="12"/>
      <c r="B22" s="81"/>
      <c r="C22" s="10"/>
      <c r="D22" s="171" t="s">
        <v>33</v>
      </c>
      <c r="E22" s="172"/>
      <c r="F22" s="172"/>
      <c r="G22" s="173"/>
      <c r="H22" s="166"/>
    </row>
    <row r="23" spans="1:8" ht="13.5" thickBot="1">
      <c r="A23" s="7"/>
      <c r="B23" s="2" t="s">
        <v>40</v>
      </c>
      <c r="C23" s="2"/>
      <c r="D23" s="3" t="s">
        <v>5</v>
      </c>
      <c r="E23" s="3" t="s">
        <v>6</v>
      </c>
      <c r="F23" s="3" t="s">
        <v>7</v>
      </c>
      <c r="G23" s="17" t="s">
        <v>24</v>
      </c>
      <c r="H23" s="165"/>
    </row>
    <row r="24" spans="1:8" ht="96" customHeight="1" thickBot="1">
      <c r="A24" s="7"/>
      <c r="B24" s="4" t="s">
        <v>41</v>
      </c>
      <c r="C24" s="5" t="s">
        <v>11</v>
      </c>
      <c r="D24" s="6" t="s">
        <v>42</v>
      </c>
      <c r="E24" s="6" t="s">
        <v>43</v>
      </c>
      <c r="F24" s="6" t="s">
        <v>44</v>
      </c>
      <c r="G24" s="6" t="s">
        <v>45</v>
      </c>
      <c r="H24" s="165"/>
    </row>
    <row r="25" spans="1:8" ht="13.5" thickBot="1">
      <c r="A25" s="7"/>
      <c r="B25" s="7"/>
      <c r="C25" s="8" t="s">
        <v>14</v>
      </c>
      <c r="D25" s="9"/>
      <c r="E25" s="10"/>
      <c r="F25" s="10"/>
      <c r="G25" s="10"/>
      <c r="H25" s="165"/>
    </row>
    <row r="26" spans="1:8" ht="13.5" thickBot="1">
      <c r="A26" s="7"/>
      <c r="B26" s="7"/>
      <c r="C26" s="11"/>
      <c r="D26" s="168" t="s">
        <v>15</v>
      </c>
      <c r="E26" s="169"/>
      <c r="F26" s="169"/>
      <c r="G26" s="170"/>
      <c r="H26" s="165"/>
    </row>
    <row r="27" spans="1:8" ht="28.5" customHeight="1" thickBot="1">
      <c r="A27" s="12"/>
      <c r="B27" s="12"/>
      <c r="C27" s="13"/>
      <c r="D27" s="171" t="s">
        <v>46</v>
      </c>
      <c r="E27" s="172"/>
      <c r="F27" s="172"/>
      <c r="G27" s="173"/>
      <c r="H27" s="167"/>
    </row>
    <row r="28" spans="1:8" ht="13.5" thickBot="1">
      <c r="A28" s="183" t="s">
        <v>47</v>
      </c>
      <c r="B28" s="19" t="s">
        <v>48</v>
      </c>
      <c r="C28" s="19"/>
      <c r="D28" s="19" t="s">
        <v>49</v>
      </c>
      <c r="E28" s="19" t="s">
        <v>50</v>
      </c>
      <c r="F28" s="19" t="s">
        <v>51</v>
      </c>
      <c r="G28" s="158" t="s">
        <v>52</v>
      </c>
      <c r="H28" s="156"/>
    </row>
    <row r="29" spans="1:8" ht="13.5" thickBot="1">
      <c r="A29" s="184"/>
      <c r="B29" s="83">
        <v>1121052.25</v>
      </c>
      <c r="C29" s="6"/>
      <c r="D29" s="83">
        <v>1121052.25</v>
      </c>
      <c r="E29" s="6">
        <v>0</v>
      </c>
      <c r="F29" s="83">
        <f>D29+E29</f>
        <v>1121052.25</v>
      </c>
      <c r="G29" s="79">
        <v>1</v>
      </c>
      <c r="H29" s="159"/>
    </row>
    <row r="30" spans="1:8" ht="13.5" thickBot="1">
      <c r="A30" s="14"/>
      <c r="B30" s="14"/>
      <c r="C30" s="14"/>
      <c r="D30" s="14"/>
      <c r="E30" s="14"/>
      <c r="F30" s="14"/>
      <c r="G30" s="14"/>
      <c r="H30" s="14"/>
    </row>
    <row r="31" spans="1:8" ht="13.5" thickBot="1">
      <c r="A31" s="15" t="s">
        <v>53</v>
      </c>
      <c r="B31" s="16" t="s">
        <v>54</v>
      </c>
      <c r="C31" s="159"/>
      <c r="D31" s="17" t="s">
        <v>5</v>
      </c>
      <c r="E31" s="17" t="s">
        <v>6</v>
      </c>
      <c r="F31" s="17" t="s">
        <v>7</v>
      </c>
      <c r="G31" s="17" t="s">
        <v>24</v>
      </c>
      <c r="H31" s="18" t="s">
        <v>55</v>
      </c>
    </row>
    <row r="32" spans="1:8" ht="57.95" customHeight="1" thickBot="1">
      <c r="A32" s="188" t="s">
        <v>56</v>
      </c>
      <c r="B32" s="188" t="s">
        <v>57</v>
      </c>
      <c r="C32" s="5" t="s">
        <v>11</v>
      </c>
      <c r="D32" s="6" t="s">
        <v>58</v>
      </c>
      <c r="E32" s="6" t="s">
        <v>59</v>
      </c>
      <c r="F32" s="6" t="s">
        <v>60</v>
      </c>
      <c r="G32" s="6" t="s">
        <v>61</v>
      </c>
      <c r="H32" s="164" t="s">
        <v>62</v>
      </c>
    </row>
    <row r="33" spans="1:8" ht="13.5" thickBot="1">
      <c r="A33" s="189"/>
      <c r="B33" s="189"/>
      <c r="C33" s="8" t="s">
        <v>14</v>
      </c>
      <c r="D33" s="9"/>
      <c r="E33" s="10"/>
      <c r="F33" s="10"/>
      <c r="G33" s="10"/>
      <c r="H33" s="165"/>
    </row>
    <row r="34" spans="1:8" ht="13.5" thickBot="1">
      <c r="A34" s="189"/>
      <c r="B34" s="189"/>
      <c r="C34" s="168" t="s">
        <v>15</v>
      </c>
      <c r="D34" s="169"/>
      <c r="E34" s="169"/>
      <c r="F34" s="169"/>
      <c r="G34" s="170"/>
      <c r="H34" s="165"/>
    </row>
    <row r="35" spans="1:8" ht="13.5" customHeight="1" thickBot="1">
      <c r="A35" s="189"/>
      <c r="B35" s="190"/>
      <c r="C35" s="171" t="s">
        <v>63</v>
      </c>
      <c r="D35" s="172"/>
      <c r="E35" s="172"/>
      <c r="F35" s="172"/>
      <c r="G35" s="173"/>
      <c r="H35" s="165"/>
    </row>
    <row r="36" spans="1:8" ht="13.5" thickBot="1">
      <c r="A36" s="189"/>
      <c r="B36" s="16" t="s">
        <v>64</v>
      </c>
      <c r="C36" s="159"/>
      <c r="D36" s="17" t="s">
        <v>5</v>
      </c>
      <c r="E36" s="17" t="s">
        <v>6</v>
      </c>
      <c r="F36" s="17" t="s">
        <v>7</v>
      </c>
      <c r="G36" s="17" t="s">
        <v>65</v>
      </c>
      <c r="H36" s="165"/>
    </row>
    <row r="37" spans="1:8" ht="48.75" thickBot="1">
      <c r="A37" s="189"/>
      <c r="B37" s="188" t="s">
        <v>66</v>
      </c>
      <c r="C37" s="5" t="s">
        <v>11</v>
      </c>
      <c r="D37" s="6" t="s">
        <v>67</v>
      </c>
      <c r="E37" s="6" t="s">
        <v>68</v>
      </c>
      <c r="F37" s="20" t="s">
        <v>69</v>
      </c>
      <c r="G37" s="6" t="s">
        <v>70</v>
      </c>
      <c r="H37" s="165"/>
    </row>
    <row r="38" spans="1:8" ht="13.5" thickBot="1">
      <c r="A38" s="189"/>
      <c r="B38" s="189"/>
      <c r="C38" s="8" t="s">
        <v>14</v>
      </c>
      <c r="D38" s="9"/>
      <c r="E38" s="10"/>
      <c r="F38" s="10"/>
      <c r="G38" s="10"/>
      <c r="H38" s="165"/>
    </row>
    <row r="39" spans="1:8" ht="13.5" thickBot="1">
      <c r="A39" s="189"/>
      <c r="B39" s="189"/>
      <c r="C39" s="168" t="s">
        <v>15</v>
      </c>
      <c r="D39" s="169"/>
      <c r="E39" s="169"/>
      <c r="F39" s="169"/>
      <c r="G39" s="170"/>
      <c r="H39" s="165"/>
    </row>
    <row r="40" spans="1:8" ht="13.5" customHeight="1" thickBot="1">
      <c r="A40" s="189"/>
      <c r="B40" s="190"/>
      <c r="C40" s="171" t="s">
        <v>63</v>
      </c>
      <c r="D40" s="172"/>
      <c r="E40" s="172"/>
      <c r="F40" s="172"/>
      <c r="G40" s="173"/>
      <c r="H40" s="165"/>
    </row>
    <row r="41" spans="1:8" ht="13.5" thickBot="1">
      <c r="A41" s="189"/>
      <c r="B41" s="2" t="s">
        <v>71</v>
      </c>
      <c r="C41" s="2"/>
      <c r="D41" s="3" t="s">
        <v>5</v>
      </c>
      <c r="E41" s="3" t="s">
        <v>6</v>
      </c>
      <c r="F41" s="3" t="s">
        <v>7</v>
      </c>
      <c r="G41" s="17" t="s">
        <v>24</v>
      </c>
      <c r="H41" s="165"/>
    </row>
    <row r="42" spans="1:8" ht="68.25" customHeight="1" thickBot="1">
      <c r="A42" s="189"/>
      <c r="B42" s="4" t="s">
        <v>72</v>
      </c>
      <c r="C42" s="21" t="s">
        <v>11</v>
      </c>
      <c r="D42" s="6" t="s">
        <v>73</v>
      </c>
      <c r="E42" s="6" t="s">
        <v>74</v>
      </c>
      <c r="F42" s="6" t="s">
        <v>75</v>
      </c>
      <c r="G42" s="6" t="s">
        <v>76</v>
      </c>
      <c r="H42" s="165"/>
    </row>
    <row r="43" spans="1:8" ht="13.5" thickBot="1">
      <c r="A43" s="189"/>
      <c r="B43" s="7"/>
      <c r="C43" s="5" t="s">
        <v>14</v>
      </c>
      <c r="D43" s="22"/>
      <c r="E43" s="10"/>
      <c r="F43" s="10"/>
      <c r="G43" s="10"/>
      <c r="H43" s="165"/>
    </row>
    <row r="44" spans="1:8" ht="13.5" thickBot="1">
      <c r="A44" s="189"/>
      <c r="B44" s="7"/>
      <c r="C44" s="180" t="s">
        <v>15</v>
      </c>
      <c r="D44" s="181"/>
      <c r="E44" s="181"/>
      <c r="F44" s="181"/>
      <c r="G44" s="182"/>
      <c r="H44" s="165"/>
    </row>
    <row r="45" spans="1:8" ht="13.5" customHeight="1" thickBot="1">
      <c r="A45" s="189"/>
      <c r="B45" s="12"/>
      <c r="C45" s="171" t="s">
        <v>77</v>
      </c>
      <c r="D45" s="172"/>
      <c r="E45" s="172"/>
      <c r="F45" s="172"/>
      <c r="G45" s="173"/>
      <c r="H45" s="165"/>
    </row>
    <row r="46" spans="1:8" ht="13.5" thickBot="1">
      <c r="A46" s="189"/>
      <c r="B46" s="2" t="s">
        <v>78</v>
      </c>
      <c r="C46" s="2"/>
      <c r="D46" s="3" t="s">
        <v>5</v>
      </c>
      <c r="E46" s="3" t="s">
        <v>6</v>
      </c>
      <c r="F46" s="3" t="s">
        <v>7</v>
      </c>
      <c r="G46" s="17" t="s">
        <v>24</v>
      </c>
      <c r="H46" s="165"/>
    </row>
    <row r="47" spans="1:8" ht="66.75" customHeight="1" thickBot="1">
      <c r="A47" s="189"/>
      <c r="B47" s="4" t="s">
        <v>79</v>
      </c>
      <c r="C47" s="21" t="s">
        <v>11</v>
      </c>
      <c r="D47" s="6" t="s">
        <v>80</v>
      </c>
      <c r="E47" s="6" t="s">
        <v>81</v>
      </c>
      <c r="F47" s="6" t="s">
        <v>82</v>
      </c>
      <c r="G47" s="6" t="s">
        <v>83</v>
      </c>
      <c r="H47" s="165"/>
    </row>
    <row r="48" spans="1:8" ht="13.5" thickBot="1">
      <c r="A48" s="189"/>
      <c r="B48" s="7"/>
      <c r="C48" s="5" t="s">
        <v>14</v>
      </c>
      <c r="D48" s="22"/>
      <c r="E48" s="10"/>
      <c r="F48" s="10"/>
      <c r="G48" s="10"/>
      <c r="H48" s="165"/>
    </row>
    <row r="49" spans="1:8" ht="13.5" customHeight="1" thickBot="1">
      <c r="A49" s="189"/>
      <c r="B49" s="7"/>
      <c r="C49" s="168" t="s">
        <v>15</v>
      </c>
      <c r="D49" s="169"/>
      <c r="E49" s="169"/>
      <c r="F49" s="169"/>
      <c r="G49" s="170"/>
      <c r="H49" s="165"/>
    </row>
    <row r="50" spans="1:8" ht="13.5" customHeight="1" thickBot="1">
      <c r="A50" s="190"/>
      <c r="B50" s="12"/>
      <c r="C50" s="171" t="s">
        <v>84</v>
      </c>
      <c r="D50" s="172"/>
      <c r="E50" s="172"/>
      <c r="F50" s="172"/>
      <c r="G50" s="173"/>
      <c r="H50" s="166"/>
    </row>
    <row r="51" spans="1:8" ht="13.5" thickBot="1">
      <c r="A51" s="154" t="s">
        <v>85</v>
      </c>
      <c r="B51" s="2" t="s">
        <v>86</v>
      </c>
      <c r="C51" s="2"/>
      <c r="D51" s="3" t="s">
        <v>5</v>
      </c>
      <c r="E51" s="3" t="s">
        <v>6</v>
      </c>
      <c r="F51" s="3" t="s">
        <v>7</v>
      </c>
      <c r="G51" s="17" t="s">
        <v>24</v>
      </c>
      <c r="H51" s="165"/>
    </row>
    <row r="52" spans="1:8" ht="118.5" customHeight="1" thickBot="1">
      <c r="A52" s="185">
        <v>0.3</v>
      </c>
      <c r="B52" s="4" t="s">
        <v>87</v>
      </c>
      <c r="C52" s="21" t="s">
        <v>11</v>
      </c>
      <c r="D52" s="6" t="s">
        <v>88</v>
      </c>
      <c r="E52" s="6" t="s">
        <v>89</v>
      </c>
      <c r="F52" s="6" t="s">
        <v>90</v>
      </c>
      <c r="G52" s="6" t="s">
        <v>91</v>
      </c>
      <c r="H52" s="167"/>
    </row>
    <row r="53" spans="1:8" ht="13.5" thickBot="1">
      <c r="A53" s="186"/>
      <c r="B53" s="7"/>
      <c r="C53" s="5" t="s">
        <v>14</v>
      </c>
      <c r="D53" s="22"/>
      <c r="E53" s="10"/>
      <c r="F53" s="10"/>
      <c r="G53" s="10"/>
      <c r="H53" s="6"/>
    </row>
    <row r="54" spans="1:8" ht="13.5" thickBot="1">
      <c r="A54" s="186"/>
      <c r="B54" s="7"/>
      <c r="C54" s="180" t="s">
        <v>15</v>
      </c>
      <c r="D54" s="181"/>
      <c r="E54" s="181"/>
      <c r="F54" s="181"/>
      <c r="G54" s="182"/>
      <c r="H54" s="25" t="s">
        <v>92</v>
      </c>
    </row>
    <row r="55" spans="1:8" ht="17.25" customHeight="1" thickBot="1">
      <c r="A55" s="187"/>
      <c r="B55" s="12"/>
      <c r="C55" s="171" t="s">
        <v>93</v>
      </c>
      <c r="D55" s="172"/>
      <c r="E55" s="172"/>
      <c r="F55" s="172"/>
      <c r="G55" s="173"/>
      <c r="H55" s="6" t="s">
        <v>94</v>
      </c>
    </row>
    <row r="56" spans="1:8" ht="13.5" thickBot="1">
      <c r="A56" s="183" t="s">
        <v>47</v>
      </c>
      <c r="B56" s="84" t="s">
        <v>48</v>
      </c>
      <c r="C56" s="84"/>
      <c r="D56" s="84" t="s">
        <v>49</v>
      </c>
      <c r="E56" s="84" t="s">
        <v>50</v>
      </c>
      <c r="F56" s="84" t="s">
        <v>51</v>
      </c>
      <c r="G56" s="158" t="s">
        <v>52</v>
      </c>
      <c r="H56" s="156"/>
    </row>
    <row r="57" spans="1:8" ht="13.5" thickBot="1">
      <c r="A57" s="184"/>
      <c r="B57" s="83">
        <f>B29*44.5%</f>
        <v>498868.25125000003</v>
      </c>
      <c r="C57" s="6"/>
      <c r="D57" s="6">
        <v>0</v>
      </c>
      <c r="E57" s="6">
        <v>0</v>
      </c>
      <c r="F57" s="85">
        <v>325760</v>
      </c>
      <c r="G57" s="79">
        <v>1</v>
      </c>
      <c r="H57" s="159"/>
    </row>
    <row r="58" spans="1:8" ht="13.5" thickBot="1">
      <c r="A58" s="14"/>
      <c r="B58" s="14"/>
      <c r="C58" s="14"/>
      <c r="D58" s="14"/>
      <c r="E58" s="14"/>
      <c r="F58" s="14"/>
      <c r="G58" s="14"/>
      <c r="H58" s="14"/>
    </row>
    <row r="59" spans="1:8" ht="13.5" thickBot="1">
      <c r="A59" s="15" t="s">
        <v>95</v>
      </c>
      <c r="B59" s="16" t="s">
        <v>96</v>
      </c>
      <c r="C59" s="159"/>
      <c r="D59" s="17" t="s">
        <v>5</v>
      </c>
      <c r="E59" s="17" t="s">
        <v>6</v>
      </c>
      <c r="F59" s="17" t="s">
        <v>7</v>
      </c>
      <c r="G59" s="17" t="s">
        <v>24</v>
      </c>
      <c r="H59" s="18" t="s">
        <v>55</v>
      </c>
    </row>
    <row r="60" spans="1:8" ht="174" customHeight="1" thickBot="1">
      <c r="A60" s="188" t="s">
        <v>97</v>
      </c>
      <c r="B60" s="188" t="s">
        <v>98</v>
      </c>
      <c r="C60" s="5" t="s">
        <v>11</v>
      </c>
      <c r="D60" s="6" t="s">
        <v>99</v>
      </c>
      <c r="E60" s="6" t="s">
        <v>100</v>
      </c>
      <c r="F60" s="6" t="s">
        <v>101</v>
      </c>
      <c r="G60" s="6" t="s">
        <v>102</v>
      </c>
      <c r="H60" s="164" t="s">
        <v>103</v>
      </c>
    </row>
    <row r="61" spans="1:8" ht="13.5" thickBot="1">
      <c r="A61" s="189"/>
      <c r="B61" s="189"/>
      <c r="C61" s="8" t="s">
        <v>14</v>
      </c>
      <c r="D61" s="9"/>
      <c r="E61" s="10"/>
      <c r="F61" s="10"/>
      <c r="G61" s="10"/>
      <c r="H61" s="165"/>
    </row>
    <row r="62" spans="1:8" ht="13.5" thickBot="1">
      <c r="A62" s="189"/>
      <c r="B62" s="189"/>
      <c r="C62" s="168" t="s">
        <v>15</v>
      </c>
      <c r="D62" s="169"/>
      <c r="E62" s="169"/>
      <c r="F62" s="169"/>
      <c r="G62" s="170"/>
      <c r="H62" s="165"/>
    </row>
    <row r="63" spans="1:8" ht="25.5" customHeight="1" thickBot="1">
      <c r="A63" s="189"/>
      <c r="B63" s="190"/>
      <c r="C63" s="171" t="s">
        <v>104</v>
      </c>
      <c r="D63" s="172"/>
      <c r="E63" s="172"/>
      <c r="F63" s="172"/>
      <c r="G63" s="173"/>
      <c r="H63" s="165"/>
    </row>
    <row r="64" spans="1:8" ht="13.5" thickBot="1">
      <c r="A64" s="189"/>
      <c r="B64" s="2" t="s">
        <v>105</v>
      </c>
      <c r="C64" s="2"/>
      <c r="D64" s="3" t="s">
        <v>5</v>
      </c>
      <c r="E64" s="3" t="s">
        <v>6</v>
      </c>
      <c r="F64" s="3" t="s">
        <v>7</v>
      </c>
      <c r="G64" s="17" t="s">
        <v>24</v>
      </c>
      <c r="H64" s="165"/>
    </row>
    <row r="65" spans="1:8" ht="183" customHeight="1" thickBot="1">
      <c r="A65" s="189"/>
      <c r="B65" s="4" t="s">
        <v>106</v>
      </c>
      <c r="C65" s="21" t="s">
        <v>11</v>
      </c>
      <c r="D65" s="6" t="s">
        <v>107</v>
      </c>
      <c r="E65" s="6" t="s">
        <v>108</v>
      </c>
      <c r="F65" s="6" t="s">
        <v>109</v>
      </c>
      <c r="G65" s="6" t="s">
        <v>110</v>
      </c>
      <c r="H65" s="165"/>
    </row>
    <row r="66" spans="1:8" ht="13.5" thickBot="1">
      <c r="A66" s="189"/>
      <c r="B66" s="7"/>
      <c r="C66" s="5" t="s">
        <v>14</v>
      </c>
      <c r="D66" s="22"/>
      <c r="E66" s="10"/>
      <c r="F66" s="10"/>
      <c r="G66" s="10"/>
      <c r="H66" s="165"/>
    </row>
    <row r="67" spans="1:8" ht="13.5" thickBot="1">
      <c r="A67" s="189"/>
      <c r="B67" s="7"/>
      <c r="C67" s="180" t="s">
        <v>15</v>
      </c>
      <c r="D67" s="181"/>
      <c r="E67" s="181"/>
      <c r="F67" s="181"/>
      <c r="G67" s="182"/>
      <c r="H67" s="165"/>
    </row>
    <row r="68" spans="1:8" ht="24.95" customHeight="1" thickBot="1">
      <c r="A68" s="190"/>
      <c r="B68" s="12"/>
      <c r="C68" s="171" t="s">
        <v>111</v>
      </c>
      <c r="D68" s="172"/>
      <c r="E68" s="172"/>
      <c r="F68" s="172"/>
      <c r="G68" s="173"/>
      <c r="H68" s="166"/>
    </row>
    <row r="69" spans="1:8" ht="13.5" thickBot="1">
      <c r="A69" s="154" t="s">
        <v>112</v>
      </c>
      <c r="B69" s="2" t="s">
        <v>113</v>
      </c>
      <c r="C69" s="2"/>
      <c r="D69" s="3" t="s">
        <v>5</v>
      </c>
      <c r="E69" s="3" t="s">
        <v>6</v>
      </c>
      <c r="F69" s="3" t="s">
        <v>7</v>
      </c>
      <c r="G69" s="17" t="s">
        <v>24</v>
      </c>
      <c r="H69" s="165"/>
    </row>
    <row r="70" spans="1:8" ht="72.75" thickBot="1">
      <c r="A70" s="185">
        <v>0.4</v>
      </c>
      <c r="B70" s="4" t="s">
        <v>114</v>
      </c>
      <c r="C70" s="21" t="s">
        <v>11</v>
      </c>
      <c r="D70" s="6" t="s">
        <v>115</v>
      </c>
      <c r="E70" s="6" t="s">
        <v>116</v>
      </c>
      <c r="F70" s="6" t="s">
        <v>117</v>
      </c>
      <c r="G70" s="6" t="s">
        <v>118</v>
      </c>
      <c r="H70" s="167"/>
    </row>
    <row r="71" spans="1:8" ht="13.5" thickBot="1">
      <c r="A71" s="186"/>
      <c r="B71" s="7"/>
      <c r="C71" s="5" t="s">
        <v>14</v>
      </c>
      <c r="D71" s="22"/>
      <c r="E71" s="10"/>
      <c r="F71" s="10"/>
      <c r="G71" s="10"/>
      <c r="H71" s="6"/>
    </row>
    <row r="72" spans="1:8" ht="13.5" thickBot="1">
      <c r="A72" s="186"/>
      <c r="B72" s="7"/>
      <c r="C72" s="180" t="s">
        <v>15</v>
      </c>
      <c r="D72" s="181"/>
      <c r="E72" s="181"/>
      <c r="F72" s="181"/>
      <c r="G72" s="182"/>
      <c r="H72" s="25" t="s">
        <v>92</v>
      </c>
    </row>
    <row r="73" spans="1:8" ht="27" customHeight="1" thickBot="1">
      <c r="A73" s="187"/>
      <c r="B73" s="12"/>
      <c r="C73" s="171" t="s">
        <v>119</v>
      </c>
      <c r="D73" s="172"/>
      <c r="E73" s="172"/>
      <c r="F73" s="172"/>
      <c r="G73" s="173"/>
      <c r="H73" s="6" t="s">
        <v>94</v>
      </c>
    </row>
    <row r="74" spans="1:8" ht="13.5" thickBot="1">
      <c r="A74" s="183" t="s">
        <v>47</v>
      </c>
      <c r="B74" s="19" t="s">
        <v>48</v>
      </c>
      <c r="C74" s="19"/>
      <c r="D74" s="19" t="s">
        <v>49</v>
      </c>
      <c r="E74" s="19" t="s">
        <v>50</v>
      </c>
      <c r="F74" s="19" t="s">
        <v>51</v>
      </c>
      <c r="G74" s="158" t="s">
        <v>52</v>
      </c>
      <c r="H74" s="156"/>
    </row>
    <row r="75" spans="1:8" ht="13.5" thickBot="1">
      <c r="A75" s="184"/>
      <c r="B75" s="83">
        <f>B29*48.5%</f>
        <v>543710.34124999994</v>
      </c>
      <c r="C75" s="87"/>
      <c r="D75" s="87">
        <v>0</v>
      </c>
      <c r="E75" s="87">
        <v>0</v>
      </c>
      <c r="F75" s="86">
        <v>301280</v>
      </c>
      <c r="G75" s="79">
        <v>1</v>
      </c>
      <c r="H75" s="159"/>
    </row>
    <row r="76" spans="1:8" ht="13.5" thickBot="1">
      <c r="A76" s="14"/>
      <c r="B76" s="14"/>
      <c r="C76" s="14"/>
      <c r="D76" s="14"/>
      <c r="E76" s="14"/>
      <c r="F76" s="14"/>
      <c r="G76" s="14"/>
      <c r="H76" s="14"/>
    </row>
    <row r="77" spans="1:8" ht="13.5" thickBot="1">
      <c r="A77" s="15" t="s">
        <v>120</v>
      </c>
      <c r="B77" s="16" t="s">
        <v>121</v>
      </c>
      <c r="C77" s="159"/>
      <c r="D77" s="17" t="s">
        <v>5</v>
      </c>
      <c r="E77" s="17" t="s">
        <v>6</v>
      </c>
      <c r="F77" s="17" t="s">
        <v>7</v>
      </c>
      <c r="G77" s="17" t="s">
        <v>24</v>
      </c>
      <c r="H77" s="18" t="s">
        <v>55</v>
      </c>
    </row>
    <row r="78" spans="1:8" ht="129" customHeight="1" thickBot="1">
      <c r="A78" s="4" t="s">
        <v>122</v>
      </c>
      <c r="B78" s="4" t="s">
        <v>123</v>
      </c>
      <c r="C78" s="5" t="s">
        <v>11</v>
      </c>
      <c r="D78" s="6" t="s">
        <v>124</v>
      </c>
      <c r="E78" s="6" t="s">
        <v>125</v>
      </c>
      <c r="F78" s="6" t="s">
        <v>126</v>
      </c>
      <c r="G78" s="6" t="s">
        <v>127</v>
      </c>
      <c r="H78" s="164" t="s">
        <v>128</v>
      </c>
    </row>
    <row r="79" spans="1:8" ht="13.5" thickBot="1">
      <c r="A79" s="66"/>
      <c r="B79" s="7"/>
      <c r="C79" s="8" t="s">
        <v>14</v>
      </c>
      <c r="D79" s="9"/>
      <c r="E79" s="10"/>
      <c r="F79" s="10"/>
      <c r="G79" s="10"/>
      <c r="H79" s="165"/>
    </row>
    <row r="80" spans="1:8" ht="13.5" thickBot="1">
      <c r="A80" s="66"/>
      <c r="B80" s="7"/>
      <c r="C80" s="168" t="s">
        <v>15</v>
      </c>
      <c r="D80" s="169"/>
      <c r="E80" s="169"/>
      <c r="F80" s="169"/>
      <c r="G80" s="170"/>
      <c r="H80" s="165"/>
    </row>
    <row r="81" spans="1:8" ht="28.5" customHeight="1" thickBot="1">
      <c r="A81" s="66"/>
      <c r="B81" s="12"/>
      <c r="C81" s="171" t="s">
        <v>129</v>
      </c>
      <c r="D81" s="172"/>
      <c r="E81" s="172"/>
      <c r="F81" s="172"/>
      <c r="G81" s="173"/>
      <c r="H81" s="165"/>
    </row>
    <row r="82" spans="1:8" ht="13.5" thickBot="1">
      <c r="A82" s="66"/>
      <c r="B82" s="2" t="s">
        <v>130</v>
      </c>
      <c r="C82" s="2"/>
      <c r="D82" s="3" t="s">
        <v>5</v>
      </c>
      <c r="E82" s="3" t="s">
        <v>6</v>
      </c>
      <c r="F82" s="3" t="s">
        <v>7</v>
      </c>
      <c r="G82" s="17" t="s">
        <v>24</v>
      </c>
      <c r="H82" s="165"/>
    </row>
    <row r="83" spans="1:8" ht="97.5" customHeight="1" thickBot="1">
      <c r="A83" s="66"/>
      <c r="B83" s="188" t="s">
        <v>131</v>
      </c>
      <c r="C83" s="21" t="s">
        <v>11</v>
      </c>
      <c r="D83" s="6" t="s">
        <v>132</v>
      </c>
      <c r="E83" s="6" t="s">
        <v>133</v>
      </c>
      <c r="F83" s="6" t="s">
        <v>134</v>
      </c>
      <c r="G83" s="6" t="s">
        <v>135</v>
      </c>
      <c r="H83" s="165"/>
    </row>
    <row r="84" spans="1:8" ht="13.5" thickBot="1">
      <c r="A84" s="66"/>
      <c r="B84" s="189"/>
      <c r="C84" s="5" t="s">
        <v>14</v>
      </c>
      <c r="D84" s="22"/>
      <c r="E84" s="10"/>
      <c r="F84" s="10"/>
      <c r="G84" s="10"/>
      <c r="H84" s="165"/>
    </row>
    <row r="85" spans="1:8" ht="13.5" thickBot="1">
      <c r="A85" s="66"/>
      <c r="B85" s="189"/>
      <c r="C85" s="180" t="s">
        <v>15</v>
      </c>
      <c r="D85" s="181"/>
      <c r="E85" s="181"/>
      <c r="F85" s="181"/>
      <c r="G85" s="182"/>
      <c r="H85" s="165"/>
    </row>
    <row r="86" spans="1:8" ht="39.75" customHeight="1" thickBot="1">
      <c r="A86" s="66"/>
      <c r="B86" s="190"/>
      <c r="C86" s="171" t="s">
        <v>136</v>
      </c>
      <c r="D86" s="172"/>
      <c r="E86" s="172"/>
      <c r="F86" s="172"/>
      <c r="G86" s="173"/>
      <c r="H86" s="165"/>
    </row>
    <row r="87" spans="1:8" ht="13.5" thickBot="1">
      <c r="A87" s="66"/>
      <c r="B87" s="2" t="s">
        <v>137</v>
      </c>
      <c r="C87" s="2"/>
      <c r="D87" s="3" t="s">
        <v>5</v>
      </c>
      <c r="E87" s="3" t="s">
        <v>6</v>
      </c>
      <c r="F87" s="3" t="s">
        <v>7</v>
      </c>
      <c r="G87" s="17" t="s">
        <v>24</v>
      </c>
      <c r="H87" s="165"/>
    </row>
    <row r="88" spans="1:8" ht="145.5" customHeight="1" thickBot="1">
      <c r="A88" s="66"/>
      <c r="B88" s="4" t="s">
        <v>138</v>
      </c>
      <c r="C88" s="21" t="s">
        <v>11</v>
      </c>
      <c r="D88" s="6" t="s">
        <v>139</v>
      </c>
      <c r="E88" s="6" t="s">
        <v>140</v>
      </c>
      <c r="F88" s="6" t="s">
        <v>141</v>
      </c>
      <c r="G88" s="6" t="s">
        <v>142</v>
      </c>
      <c r="H88" s="165"/>
    </row>
    <row r="89" spans="1:8" ht="13.5" thickBot="1">
      <c r="A89" s="66"/>
      <c r="B89" s="7"/>
      <c r="C89" s="5" t="s">
        <v>14</v>
      </c>
      <c r="D89" s="22"/>
      <c r="E89" s="10"/>
      <c r="F89" s="10"/>
      <c r="G89" s="10"/>
      <c r="H89" s="165"/>
    </row>
    <row r="90" spans="1:8" ht="13.5" thickBot="1">
      <c r="A90" s="66"/>
      <c r="B90" s="7"/>
      <c r="C90" s="180" t="s">
        <v>15</v>
      </c>
      <c r="D90" s="181"/>
      <c r="E90" s="181"/>
      <c r="F90" s="181"/>
      <c r="G90" s="182"/>
      <c r="H90" s="165"/>
    </row>
    <row r="91" spans="1:8" ht="26.1" customHeight="1" thickBot="1">
      <c r="A91" s="7"/>
      <c r="B91" s="81"/>
      <c r="C91" s="191" t="s">
        <v>143</v>
      </c>
      <c r="D91" s="192"/>
      <c r="E91" s="192"/>
      <c r="F91" s="192"/>
      <c r="G91" s="193"/>
      <c r="H91" s="166"/>
    </row>
    <row r="92" spans="1:8" ht="13.5" customHeight="1" thickBot="1">
      <c r="A92" s="66"/>
      <c r="B92" s="2" t="s">
        <v>144</v>
      </c>
      <c r="C92" s="2"/>
      <c r="D92" s="3" t="s">
        <v>5</v>
      </c>
      <c r="E92" s="3" t="s">
        <v>6</v>
      </c>
      <c r="F92" s="3" t="s">
        <v>7</v>
      </c>
      <c r="G92" s="17" t="s">
        <v>24</v>
      </c>
      <c r="H92" s="166"/>
    </row>
    <row r="93" spans="1:8" ht="98.45" customHeight="1" thickBot="1">
      <c r="A93" s="7"/>
      <c r="B93" s="188" t="s">
        <v>145</v>
      </c>
      <c r="C93" s="21" t="s">
        <v>11</v>
      </c>
      <c r="D93" s="6" t="s">
        <v>146</v>
      </c>
      <c r="E93" s="6" t="s">
        <v>147</v>
      </c>
      <c r="F93" s="6" t="s">
        <v>148</v>
      </c>
      <c r="G93" s="6" t="s">
        <v>149</v>
      </c>
      <c r="H93" s="166"/>
    </row>
    <row r="94" spans="1:8" ht="13.5" customHeight="1" thickBot="1">
      <c r="A94" s="7"/>
      <c r="B94" s="189"/>
      <c r="C94" s="5" t="s">
        <v>14</v>
      </c>
      <c r="D94" s="22"/>
      <c r="E94" s="10"/>
      <c r="F94" s="10"/>
      <c r="G94" s="10"/>
      <c r="H94" s="166"/>
    </row>
    <row r="95" spans="1:8" ht="13.5" customHeight="1" thickBot="1">
      <c r="A95" s="7"/>
      <c r="B95" s="189"/>
      <c r="C95" s="180" t="s">
        <v>15</v>
      </c>
      <c r="D95" s="181"/>
      <c r="E95" s="181"/>
      <c r="F95" s="181"/>
      <c r="G95" s="182"/>
      <c r="H95" s="166"/>
    </row>
    <row r="96" spans="1:8" ht="13.5" customHeight="1" thickBot="1">
      <c r="A96" s="12"/>
      <c r="B96" s="190"/>
      <c r="C96" s="171" t="s">
        <v>150</v>
      </c>
      <c r="D96" s="172"/>
      <c r="E96" s="172"/>
      <c r="F96" s="172"/>
      <c r="G96" s="173"/>
      <c r="H96" s="166"/>
    </row>
    <row r="97" spans="1:8" ht="13.5" thickBot="1">
      <c r="A97" s="154" t="s">
        <v>112</v>
      </c>
      <c r="B97" s="2" t="s">
        <v>151</v>
      </c>
      <c r="C97" s="2"/>
      <c r="D97" s="3" t="s">
        <v>5</v>
      </c>
      <c r="E97" s="3" t="s">
        <v>6</v>
      </c>
      <c r="F97" s="3" t="s">
        <v>7</v>
      </c>
      <c r="G97" s="17" t="s">
        <v>24</v>
      </c>
      <c r="H97" s="165"/>
    </row>
    <row r="98" spans="1:8" ht="60.75" thickBot="1">
      <c r="A98" s="185">
        <v>0.3</v>
      </c>
      <c r="B98" s="4" t="s">
        <v>152</v>
      </c>
      <c r="C98" s="21" t="s">
        <v>11</v>
      </c>
      <c r="D98" s="6" t="s">
        <v>153</v>
      </c>
      <c r="E98" s="6" t="s">
        <v>154</v>
      </c>
      <c r="F98" s="6" t="s">
        <v>155</v>
      </c>
      <c r="G98" s="6" t="s">
        <v>156</v>
      </c>
      <c r="H98" s="167"/>
    </row>
    <row r="99" spans="1:8" ht="17.25" customHeight="1" thickBot="1">
      <c r="A99" s="186"/>
      <c r="B99" s="7"/>
      <c r="C99" s="5" t="s">
        <v>14</v>
      </c>
      <c r="D99" s="22"/>
      <c r="E99" s="10"/>
      <c r="F99" s="10"/>
      <c r="G99" s="10"/>
      <c r="H99" s="25" t="s">
        <v>92</v>
      </c>
    </row>
    <row r="100" spans="1:8" ht="13.5" hidden="1" thickBot="1">
      <c r="A100" s="186"/>
      <c r="B100" s="7"/>
      <c r="C100" s="180" t="s">
        <v>15</v>
      </c>
      <c r="D100" s="181"/>
      <c r="E100" s="181"/>
      <c r="F100" s="181"/>
      <c r="G100" s="182"/>
      <c r="H100" s="6" t="s">
        <v>94</v>
      </c>
    </row>
    <row r="101" spans="1:8" ht="12.75" hidden="1" customHeight="1" thickBot="1">
      <c r="A101" s="187"/>
      <c r="B101" s="12"/>
      <c r="C101" s="171" t="s">
        <v>157</v>
      </c>
      <c r="D101" s="172"/>
      <c r="E101" s="172"/>
      <c r="F101" s="172"/>
      <c r="G101" s="173"/>
      <c r="H101" s="25" t="s">
        <v>92</v>
      </c>
    </row>
    <row r="102" spans="1:8" ht="12.75" customHeight="1" thickBot="1">
      <c r="A102" s="155"/>
      <c r="B102" s="82"/>
      <c r="C102" s="180" t="s">
        <v>15</v>
      </c>
      <c r="D102" s="181"/>
      <c r="E102" s="181"/>
      <c r="F102" s="181"/>
      <c r="G102" s="182"/>
      <c r="H102" s="6" t="s">
        <v>94</v>
      </c>
    </row>
    <row r="103" spans="1:8" ht="12.75" customHeight="1" thickBot="1">
      <c r="A103" s="155"/>
      <c r="B103" s="82"/>
      <c r="C103" s="171" t="s">
        <v>158</v>
      </c>
      <c r="D103" s="172"/>
      <c r="E103" s="172"/>
      <c r="F103" s="172"/>
      <c r="G103" s="173"/>
      <c r="H103" s="6"/>
    </row>
    <row r="104" spans="1:8" ht="13.5" thickBot="1">
      <c r="A104" s="183" t="s">
        <v>47</v>
      </c>
      <c r="B104" s="19" t="s">
        <v>48</v>
      </c>
      <c r="C104" s="19"/>
      <c r="D104" s="19" t="s">
        <v>49</v>
      </c>
      <c r="E104" s="19" t="s">
        <v>50</v>
      </c>
      <c r="F104" s="19" t="s">
        <v>51</v>
      </c>
      <c r="G104" s="158" t="s">
        <v>52</v>
      </c>
      <c r="H104" s="156"/>
    </row>
    <row r="105" spans="1:8" ht="13.5" thickBot="1">
      <c r="A105" s="184"/>
      <c r="B105" s="83">
        <f>B29*7%</f>
        <v>78473.657500000001</v>
      </c>
      <c r="C105" s="6"/>
      <c r="D105" s="6">
        <v>0</v>
      </c>
      <c r="E105" s="6">
        <v>0</v>
      </c>
      <c r="F105" s="85">
        <v>172960</v>
      </c>
      <c r="G105" s="79">
        <v>1</v>
      </c>
      <c r="H105" s="159"/>
    </row>
  </sheetData>
  <mergeCells count="59">
    <mergeCell ref="B93:B96"/>
    <mergeCell ref="B1:G1"/>
    <mergeCell ref="B9:B12"/>
    <mergeCell ref="C16:G16"/>
    <mergeCell ref="C21:G21"/>
    <mergeCell ref="A28:A29"/>
    <mergeCell ref="C72:G72"/>
    <mergeCell ref="C54:G54"/>
    <mergeCell ref="C55:G55"/>
    <mergeCell ref="C73:G73"/>
    <mergeCell ref="A74:A75"/>
    <mergeCell ref="A32:A50"/>
    <mergeCell ref="B37:B40"/>
    <mergeCell ref="A60:A68"/>
    <mergeCell ref="B32:B35"/>
    <mergeCell ref="B60:B63"/>
    <mergeCell ref="A56:A57"/>
    <mergeCell ref="A52:A55"/>
    <mergeCell ref="A70:A73"/>
    <mergeCell ref="H60:H70"/>
    <mergeCell ref="C62:G62"/>
    <mergeCell ref="C63:G63"/>
    <mergeCell ref="C67:G67"/>
    <mergeCell ref="C68:G68"/>
    <mergeCell ref="H32:H52"/>
    <mergeCell ref="C34:G34"/>
    <mergeCell ref="C35:G35"/>
    <mergeCell ref="C49:G49"/>
    <mergeCell ref="C50:G50"/>
    <mergeCell ref="C39:G39"/>
    <mergeCell ref="C40:G40"/>
    <mergeCell ref="C44:G44"/>
    <mergeCell ref="C45:G45"/>
    <mergeCell ref="C100:G100"/>
    <mergeCell ref="A104:A105"/>
    <mergeCell ref="C101:G101"/>
    <mergeCell ref="H78:H98"/>
    <mergeCell ref="C80:G80"/>
    <mergeCell ref="C81:G81"/>
    <mergeCell ref="C90:G90"/>
    <mergeCell ref="C86:G86"/>
    <mergeCell ref="A98:A101"/>
    <mergeCell ref="C85:G85"/>
    <mergeCell ref="B83:B86"/>
    <mergeCell ref="C96:G96"/>
    <mergeCell ref="C102:G102"/>
    <mergeCell ref="C103:G103"/>
    <mergeCell ref="C91:G91"/>
    <mergeCell ref="C95:G95"/>
    <mergeCell ref="H14:H27"/>
    <mergeCell ref="D26:G26"/>
    <mergeCell ref="D17:G17"/>
    <mergeCell ref="D11:G11"/>
    <mergeCell ref="D12:G12"/>
    <mergeCell ref="H3:H12"/>
    <mergeCell ref="D6:G6"/>
    <mergeCell ref="D7:G7"/>
    <mergeCell ref="D22:G22"/>
    <mergeCell ref="D27:G27"/>
  </mergeCells>
  <phoneticPr fontId="0" type="noConversion"/>
  <pageMargins left="0.23622047244094491" right="0.23622047244094491" top="0.74803149606299213" bottom="0.74803149606299213" header="0.31496062992125984" footer="0.31496062992125984"/>
  <pageSetup paperSize="8" scale="96" fitToHeight="0" orientation="landscape" cellComments="asDisplayed" r:id="rId1"/>
  <headerFooter alignWithMargins="0">
    <oddFooter>&amp;LUpdated January 2011</oddFooter>
  </headerFooter>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86"/>
  <sheetViews>
    <sheetView topLeftCell="A54" zoomScale="112" zoomScaleNormal="112" zoomScalePageLayoutView="112" workbookViewId="0">
      <selection activeCell="A33" sqref="A33:XFD33"/>
    </sheetView>
  </sheetViews>
  <sheetFormatPr defaultColWidth="9.140625" defaultRowHeight="12.75"/>
  <cols>
    <col min="1" max="1" width="45.42578125" customWidth="1"/>
    <col min="2" max="2" width="47.42578125" customWidth="1"/>
    <col min="3" max="3" width="14" customWidth="1"/>
    <col min="4" max="4" width="24.42578125" customWidth="1"/>
    <col min="5" max="7" width="20.7109375" customWidth="1"/>
    <col min="8" max="8" width="30.7109375" customWidth="1"/>
  </cols>
  <sheetData>
    <row r="1" spans="1:4">
      <c r="A1" s="36" t="s">
        <v>159</v>
      </c>
      <c r="C1" s="36"/>
    </row>
    <row r="2" spans="1:4">
      <c r="A2" s="35" t="s">
        <v>160</v>
      </c>
      <c r="B2" s="35"/>
      <c r="C2" s="35"/>
      <c r="D2" s="35"/>
    </row>
    <row r="3" spans="1:4" ht="14.25" customHeight="1">
      <c r="A3" s="47" t="s">
        <v>161</v>
      </c>
      <c r="B3" s="46"/>
      <c r="C3" s="35"/>
      <c r="D3" s="46"/>
    </row>
    <row r="4" spans="1:4">
      <c r="A4" s="35" t="s">
        <v>162</v>
      </c>
      <c r="B4" s="35"/>
      <c r="C4" s="35"/>
      <c r="D4" s="35"/>
    </row>
    <row r="5" spans="1:4">
      <c r="A5" s="35" t="s">
        <v>163</v>
      </c>
      <c r="B5" s="35"/>
      <c r="C5" s="35"/>
      <c r="D5" s="35"/>
    </row>
    <row r="6" spans="1:4">
      <c r="A6" s="35" t="s">
        <v>164</v>
      </c>
      <c r="B6" s="35"/>
      <c r="C6" s="35"/>
      <c r="D6" s="35"/>
    </row>
    <row r="7" spans="1:4" ht="9" customHeight="1">
      <c r="A7" s="35"/>
      <c r="B7" s="35"/>
      <c r="C7" s="35"/>
      <c r="D7" s="35"/>
    </row>
    <row r="8" spans="1:4">
      <c r="A8" s="36" t="s">
        <v>165</v>
      </c>
    </row>
    <row r="9" spans="1:4">
      <c r="A9" s="35" t="s">
        <v>166</v>
      </c>
    </row>
    <row r="10" spans="1:4">
      <c r="A10" s="35" t="s">
        <v>167</v>
      </c>
    </row>
    <row r="11" spans="1:4">
      <c r="A11" s="35" t="s">
        <v>168</v>
      </c>
    </row>
    <row r="12" spans="1:4">
      <c r="A12" s="35" t="s">
        <v>169</v>
      </c>
    </row>
    <row r="13" spans="1:4">
      <c r="A13" s="35"/>
    </row>
    <row r="14" spans="1:4">
      <c r="A14" s="36" t="s">
        <v>170</v>
      </c>
    </row>
    <row r="15" spans="1:4">
      <c r="A15" s="35" t="s">
        <v>171</v>
      </c>
    </row>
    <row r="16" spans="1:4">
      <c r="A16" s="35" t="s">
        <v>172</v>
      </c>
    </row>
    <row r="17" spans="1:8" ht="9.75" customHeight="1"/>
    <row r="18" spans="1:8">
      <c r="A18" s="36" t="s">
        <v>173</v>
      </c>
    </row>
    <row r="19" spans="1:8" ht="10.5" customHeight="1" thickBot="1"/>
    <row r="20" spans="1:8" ht="18.75" customHeight="1" thickBot="1">
      <c r="A20" s="1" t="s">
        <v>0</v>
      </c>
      <c r="B20" s="48" t="s">
        <v>174</v>
      </c>
      <c r="C20" s="30"/>
      <c r="D20" s="30"/>
      <c r="E20" s="30"/>
      <c r="F20" s="30"/>
      <c r="G20" s="30"/>
      <c r="H20" s="31"/>
    </row>
    <row r="21" spans="1:8" ht="24" customHeight="1" thickBot="1">
      <c r="A21" s="32" t="s">
        <v>175</v>
      </c>
      <c r="B21" s="33"/>
      <c r="C21" s="44"/>
      <c r="D21" s="43" t="s">
        <v>176</v>
      </c>
      <c r="E21" s="45">
        <v>41275</v>
      </c>
      <c r="F21" s="33"/>
      <c r="G21" s="33"/>
      <c r="H21" s="34"/>
    </row>
    <row r="22" spans="1:8" s="41" customFormat="1" ht="9" customHeight="1" thickBot="1">
      <c r="A22" s="37"/>
      <c r="B22" s="38"/>
      <c r="C22" s="39"/>
      <c r="D22" s="38"/>
      <c r="E22" s="38"/>
      <c r="F22" s="38"/>
      <c r="G22" s="38"/>
      <c r="H22" s="40"/>
    </row>
    <row r="23" spans="1:8" ht="13.5" thickBot="1">
      <c r="A23" s="154" t="s">
        <v>3</v>
      </c>
      <c r="B23" s="2" t="s">
        <v>4</v>
      </c>
      <c r="C23" s="2"/>
      <c r="D23" s="3" t="s">
        <v>5</v>
      </c>
      <c r="E23" s="3" t="s">
        <v>6</v>
      </c>
      <c r="F23" s="3" t="s">
        <v>7</v>
      </c>
      <c r="G23" s="3" t="s">
        <v>177</v>
      </c>
      <c r="H23" s="177"/>
    </row>
    <row r="24" spans="1:8" ht="13.5" thickBot="1">
      <c r="A24" s="4"/>
      <c r="B24" s="4"/>
      <c r="C24" s="5" t="s">
        <v>11</v>
      </c>
      <c r="D24" s="6"/>
      <c r="E24" s="6"/>
      <c r="F24" s="6"/>
      <c r="G24" s="6"/>
      <c r="H24" s="178"/>
    </row>
    <row r="25" spans="1:8" ht="96.75" thickBot="1">
      <c r="A25" s="7" t="s">
        <v>178</v>
      </c>
      <c r="B25" s="7" t="s">
        <v>179</v>
      </c>
      <c r="C25" s="8" t="s">
        <v>14</v>
      </c>
      <c r="D25" s="9"/>
      <c r="E25" s="10" t="s">
        <v>180</v>
      </c>
      <c r="F25" s="10"/>
      <c r="G25" s="10"/>
      <c r="H25" s="178"/>
    </row>
    <row r="26" spans="1:8" ht="13.5" thickBot="1">
      <c r="A26" s="7"/>
      <c r="B26" s="7"/>
      <c r="C26" s="11"/>
      <c r="D26" s="168" t="s">
        <v>15</v>
      </c>
      <c r="E26" s="169"/>
      <c r="F26" s="169"/>
      <c r="G26" s="170"/>
      <c r="H26" s="178"/>
    </row>
    <row r="27" spans="1:8" ht="15" customHeight="1" thickBot="1">
      <c r="A27" s="7"/>
      <c r="B27" s="12"/>
      <c r="C27" s="13"/>
      <c r="D27" s="199"/>
      <c r="E27" s="200"/>
      <c r="F27" s="200"/>
      <c r="G27" s="201"/>
      <c r="H27" s="178"/>
    </row>
    <row r="28" spans="1:8" ht="13.5" thickBot="1">
      <c r="A28" s="7"/>
      <c r="B28" s="2" t="s">
        <v>17</v>
      </c>
      <c r="C28" s="2"/>
      <c r="D28" s="3" t="s">
        <v>5</v>
      </c>
      <c r="E28" s="3" t="s">
        <v>6</v>
      </c>
      <c r="F28" s="3" t="s">
        <v>7</v>
      </c>
      <c r="G28" s="3" t="s">
        <v>177</v>
      </c>
      <c r="H28" s="178"/>
    </row>
    <row r="29" spans="1:8" ht="13.5" thickBot="1">
      <c r="A29" s="7"/>
      <c r="B29" s="4"/>
      <c r="C29" s="5" t="s">
        <v>11</v>
      </c>
      <c r="D29" s="6"/>
      <c r="E29" s="6"/>
      <c r="F29" s="6"/>
      <c r="G29" s="6"/>
      <c r="H29" s="178"/>
    </row>
    <row r="30" spans="1:8" ht="13.5" thickBot="1">
      <c r="A30" s="7"/>
      <c r="B30" s="7"/>
      <c r="C30" s="8" t="s">
        <v>14</v>
      </c>
      <c r="D30" s="9"/>
      <c r="E30" s="10"/>
      <c r="F30" s="10"/>
      <c r="G30" s="10"/>
      <c r="H30" s="178"/>
    </row>
    <row r="31" spans="1:8" ht="13.5" thickBot="1">
      <c r="A31" s="7"/>
      <c r="B31" s="7"/>
      <c r="C31" s="11"/>
      <c r="D31" s="168" t="s">
        <v>15</v>
      </c>
      <c r="E31" s="169"/>
      <c r="F31" s="169"/>
      <c r="G31" s="170"/>
      <c r="H31" s="178"/>
    </row>
    <row r="32" spans="1:8" ht="13.5" thickBot="1">
      <c r="A32" s="12"/>
      <c r="B32" s="12"/>
      <c r="C32" s="13"/>
      <c r="D32" s="199"/>
      <c r="E32" s="200"/>
      <c r="F32" s="200"/>
      <c r="G32" s="201"/>
      <c r="H32" s="179"/>
    </row>
    <row r="33" spans="1:8" ht="13.5" thickBot="1">
      <c r="A33" s="14"/>
      <c r="B33" s="14"/>
      <c r="C33" s="14"/>
      <c r="D33" s="14"/>
      <c r="E33" s="14"/>
      <c r="F33" s="14"/>
      <c r="G33" s="14"/>
      <c r="H33" s="14"/>
    </row>
    <row r="34" spans="1:8" ht="13.5" thickBot="1">
      <c r="A34" s="15" t="s">
        <v>22</v>
      </c>
      <c r="B34" s="16" t="s">
        <v>23</v>
      </c>
      <c r="C34" s="16"/>
      <c r="D34" s="17" t="s">
        <v>5</v>
      </c>
      <c r="E34" s="17" t="s">
        <v>181</v>
      </c>
      <c r="F34" s="17" t="s">
        <v>182</v>
      </c>
      <c r="G34" s="17" t="s">
        <v>177</v>
      </c>
      <c r="H34" s="18" t="s">
        <v>25</v>
      </c>
    </row>
    <row r="35" spans="1:8" ht="13.5" thickBot="1">
      <c r="A35" s="4"/>
      <c r="B35" s="4"/>
      <c r="C35" s="5" t="s">
        <v>11</v>
      </c>
      <c r="D35" s="20"/>
      <c r="E35" s="6"/>
      <c r="F35" s="6"/>
      <c r="G35" s="6"/>
      <c r="H35" s="164" t="s">
        <v>183</v>
      </c>
    </row>
    <row r="36" spans="1:8" ht="141" customHeight="1" thickBot="1">
      <c r="A36" s="7" t="s">
        <v>184</v>
      </c>
      <c r="B36" s="7" t="s">
        <v>185</v>
      </c>
      <c r="C36" s="8" t="s">
        <v>14</v>
      </c>
      <c r="D36" s="9"/>
      <c r="E36" s="10" t="s">
        <v>186</v>
      </c>
      <c r="F36" s="51"/>
      <c r="G36" s="51" t="s">
        <v>187</v>
      </c>
      <c r="H36" s="165"/>
    </row>
    <row r="37" spans="1:8" ht="57" customHeight="1" thickBot="1">
      <c r="A37" s="7" t="s">
        <v>188</v>
      </c>
      <c r="B37" s="7" t="s">
        <v>189</v>
      </c>
      <c r="C37" s="11"/>
      <c r="D37" s="168" t="s">
        <v>15</v>
      </c>
      <c r="E37" s="169"/>
      <c r="F37" s="169"/>
      <c r="G37" s="170"/>
      <c r="H37" s="165"/>
    </row>
    <row r="38" spans="1:8" ht="54" customHeight="1" thickBot="1">
      <c r="A38" s="49" t="s">
        <v>190</v>
      </c>
      <c r="B38" s="50" t="s">
        <v>191</v>
      </c>
      <c r="C38" s="13"/>
      <c r="D38" s="171" t="s">
        <v>192</v>
      </c>
      <c r="E38" s="172"/>
      <c r="F38" s="172"/>
      <c r="G38" s="173"/>
      <c r="H38" s="165"/>
    </row>
    <row r="39" spans="1:8" ht="15.75" customHeight="1" thickBot="1">
      <c r="A39" s="7"/>
      <c r="B39" s="2" t="s">
        <v>34</v>
      </c>
      <c r="C39" s="2"/>
      <c r="D39" s="3" t="s">
        <v>5</v>
      </c>
      <c r="E39" s="3" t="s">
        <v>6</v>
      </c>
      <c r="F39" s="3" t="s">
        <v>7</v>
      </c>
      <c r="G39" s="3" t="s">
        <v>177</v>
      </c>
      <c r="H39" s="165"/>
    </row>
    <row r="40" spans="1:8" ht="13.5" customHeight="1" thickBot="1">
      <c r="A40" s="7"/>
      <c r="B40" s="4"/>
      <c r="C40" s="5" t="s">
        <v>11</v>
      </c>
      <c r="D40" s="6"/>
      <c r="E40" s="6"/>
      <c r="F40" s="6"/>
      <c r="G40" s="6"/>
      <c r="H40" s="165"/>
    </row>
    <row r="41" spans="1:8" ht="13.5" thickBot="1">
      <c r="A41" s="7"/>
      <c r="B41" s="7"/>
      <c r="C41" s="8" t="s">
        <v>14</v>
      </c>
      <c r="D41" s="9"/>
      <c r="E41" s="10"/>
      <c r="F41" s="10"/>
      <c r="G41" s="10"/>
      <c r="H41" s="165"/>
    </row>
    <row r="42" spans="1:8" ht="16.5" customHeight="1" thickBot="1">
      <c r="A42" s="7"/>
      <c r="B42" s="7"/>
      <c r="C42" s="11"/>
      <c r="D42" s="168" t="s">
        <v>15</v>
      </c>
      <c r="E42" s="169"/>
      <c r="F42" s="169"/>
      <c r="G42" s="170"/>
      <c r="H42" s="165"/>
    </row>
    <row r="43" spans="1:8" ht="13.5" thickBot="1">
      <c r="A43" s="12"/>
      <c r="B43" s="12"/>
      <c r="C43" s="13"/>
      <c r="D43" s="199"/>
      <c r="E43" s="200"/>
      <c r="F43" s="200"/>
      <c r="G43" s="201"/>
      <c r="H43" s="167"/>
    </row>
    <row r="44" spans="1:8" ht="13.5" thickBot="1">
      <c r="A44" s="183" t="s">
        <v>47</v>
      </c>
      <c r="B44" s="19" t="s">
        <v>48</v>
      </c>
      <c r="C44" s="19"/>
      <c r="D44" s="19" t="s">
        <v>193</v>
      </c>
      <c r="E44" s="19" t="s">
        <v>50</v>
      </c>
      <c r="F44" s="19" t="s">
        <v>51</v>
      </c>
      <c r="G44" s="202" t="s">
        <v>52</v>
      </c>
      <c r="H44" s="203"/>
    </row>
    <row r="45" spans="1:8" ht="36.75" thickBot="1">
      <c r="A45" s="184"/>
      <c r="B45" s="6" t="s">
        <v>194</v>
      </c>
      <c r="C45" s="20"/>
      <c r="D45" s="6" t="s">
        <v>195</v>
      </c>
      <c r="E45" s="6" t="s">
        <v>196</v>
      </c>
      <c r="F45" s="6" t="s">
        <v>197</v>
      </c>
      <c r="G45" s="199" t="s">
        <v>198</v>
      </c>
      <c r="H45" s="201"/>
    </row>
    <row r="46" spans="1:8" ht="12" customHeight="1" thickBot="1">
      <c r="A46" s="14"/>
      <c r="B46" s="14"/>
      <c r="C46" s="14"/>
      <c r="D46" s="14"/>
      <c r="E46" s="14"/>
      <c r="F46" s="14"/>
      <c r="G46" s="14"/>
      <c r="H46" s="14"/>
    </row>
    <row r="47" spans="1:8" ht="24.75" thickBot="1">
      <c r="A47" s="15" t="s">
        <v>53</v>
      </c>
      <c r="B47" s="16" t="s">
        <v>54</v>
      </c>
      <c r="C47" s="159"/>
      <c r="D47" s="17" t="s">
        <v>5</v>
      </c>
      <c r="E47" s="17" t="s">
        <v>199</v>
      </c>
      <c r="F47" s="17" t="s">
        <v>200</v>
      </c>
      <c r="G47" s="17" t="s">
        <v>201</v>
      </c>
      <c r="H47" s="18" t="s">
        <v>55</v>
      </c>
    </row>
    <row r="48" spans="1:8" ht="159" customHeight="1" thickBot="1">
      <c r="A48" s="4" t="s">
        <v>202</v>
      </c>
      <c r="B48" s="4" t="s">
        <v>203</v>
      </c>
      <c r="C48" s="5" t="s">
        <v>11</v>
      </c>
      <c r="D48" s="6" t="s">
        <v>204</v>
      </c>
      <c r="E48" s="6" t="s">
        <v>205</v>
      </c>
      <c r="F48" s="6" t="s">
        <v>206</v>
      </c>
      <c r="G48" s="6" t="s">
        <v>207</v>
      </c>
      <c r="H48" s="164" t="s">
        <v>208</v>
      </c>
    </row>
    <row r="49" spans="1:8" ht="60" customHeight="1" thickBot="1">
      <c r="A49" s="49" t="s">
        <v>209</v>
      </c>
      <c r="B49" s="49" t="s">
        <v>210</v>
      </c>
      <c r="C49" s="8" t="s">
        <v>14</v>
      </c>
      <c r="D49" s="9"/>
      <c r="E49" s="10" t="s">
        <v>211</v>
      </c>
      <c r="F49" s="10" t="s">
        <v>211</v>
      </c>
      <c r="G49" s="10" t="s">
        <v>212</v>
      </c>
      <c r="H49" s="165"/>
    </row>
    <row r="50" spans="1:8" ht="21.75" customHeight="1" thickBot="1">
      <c r="A50" s="7"/>
      <c r="B50" s="7"/>
      <c r="C50" s="168" t="s">
        <v>15</v>
      </c>
      <c r="D50" s="169"/>
      <c r="E50" s="169"/>
      <c r="F50" s="169"/>
      <c r="G50" s="170"/>
      <c r="H50" s="165"/>
    </row>
    <row r="51" spans="1:8" ht="27.75" customHeight="1" thickBot="1">
      <c r="A51" s="7"/>
      <c r="B51" s="12"/>
      <c r="C51" s="204" t="s">
        <v>213</v>
      </c>
      <c r="D51" s="205"/>
      <c r="E51" s="205"/>
      <c r="F51" s="205"/>
      <c r="G51" s="206"/>
      <c r="H51" s="165"/>
    </row>
    <row r="52" spans="1:8" ht="13.5" thickBot="1">
      <c r="A52" s="7"/>
      <c r="B52" s="2" t="s">
        <v>64</v>
      </c>
      <c r="C52" s="2"/>
      <c r="D52" s="3" t="s">
        <v>5</v>
      </c>
      <c r="E52" s="3" t="s">
        <v>6</v>
      </c>
      <c r="F52" s="3" t="s">
        <v>7</v>
      </c>
      <c r="G52" s="3" t="s">
        <v>177</v>
      </c>
      <c r="H52" s="165"/>
    </row>
    <row r="53" spans="1:8" ht="13.5" thickBot="1">
      <c r="A53" s="7"/>
      <c r="B53" s="4"/>
      <c r="C53" s="21" t="s">
        <v>11</v>
      </c>
      <c r="D53" s="6"/>
      <c r="E53" s="6"/>
      <c r="F53" s="6"/>
      <c r="G53" s="6"/>
      <c r="H53" s="165"/>
    </row>
    <row r="54" spans="1:8" ht="13.5" thickBot="1">
      <c r="A54" s="7"/>
      <c r="B54" s="7"/>
      <c r="C54" s="5" t="s">
        <v>14</v>
      </c>
      <c r="D54" s="22"/>
      <c r="E54" s="10"/>
      <c r="F54" s="10"/>
      <c r="G54" s="10"/>
      <c r="H54" s="165"/>
    </row>
    <row r="55" spans="1:8" ht="13.5" thickBot="1">
      <c r="A55" s="7"/>
      <c r="B55" s="7"/>
      <c r="C55" s="180" t="s">
        <v>15</v>
      </c>
      <c r="D55" s="181"/>
      <c r="E55" s="181"/>
      <c r="F55" s="181"/>
      <c r="G55" s="182"/>
      <c r="H55" s="165"/>
    </row>
    <row r="56" spans="1:8" ht="13.5" thickBot="1">
      <c r="A56" s="12"/>
      <c r="B56" s="12"/>
      <c r="C56" s="204"/>
      <c r="D56" s="205"/>
      <c r="E56" s="205"/>
      <c r="F56" s="205"/>
      <c r="G56" s="206"/>
      <c r="H56" s="166"/>
    </row>
    <row r="57" spans="1:8" ht="13.5" thickBot="1">
      <c r="A57" s="154" t="s">
        <v>112</v>
      </c>
      <c r="B57" s="2" t="s">
        <v>71</v>
      </c>
      <c r="C57" s="2"/>
      <c r="D57" s="3" t="s">
        <v>5</v>
      </c>
      <c r="E57" s="3" t="s">
        <v>6</v>
      </c>
      <c r="F57" s="3" t="s">
        <v>7</v>
      </c>
      <c r="G57" s="3" t="s">
        <v>177</v>
      </c>
      <c r="H57" s="165"/>
    </row>
    <row r="58" spans="1:8" ht="48.75" customHeight="1" thickBot="1">
      <c r="A58" s="23" t="s">
        <v>214</v>
      </c>
      <c r="B58" s="4" t="s">
        <v>215</v>
      </c>
      <c r="C58" s="21" t="s">
        <v>11</v>
      </c>
      <c r="D58" s="6"/>
      <c r="E58" s="6"/>
      <c r="F58" s="6"/>
      <c r="G58" s="6"/>
      <c r="H58" s="167"/>
    </row>
    <row r="59" spans="1:8" ht="13.5" thickBot="1">
      <c r="A59" s="24"/>
      <c r="B59" s="7"/>
      <c r="C59" s="5" t="s">
        <v>14</v>
      </c>
      <c r="D59" s="22"/>
      <c r="E59" s="10"/>
      <c r="F59" s="10"/>
      <c r="G59" s="10"/>
      <c r="H59" s="6"/>
    </row>
    <row r="60" spans="1:8" ht="13.5" thickBot="1">
      <c r="A60" s="24"/>
      <c r="B60" s="7"/>
      <c r="C60" s="180" t="s">
        <v>15</v>
      </c>
      <c r="D60" s="181"/>
      <c r="E60" s="181"/>
      <c r="F60" s="181"/>
      <c r="G60" s="182"/>
      <c r="H60" s="25" t="s">
        <v>92</v>
      </c>
    </row>
    <row r="61" spans="1:8" ht="39.75" customHeight="1" thickBot="1">
      <c r="A61" s="26"/>
      <c r="B61" s="12"/>
      <c r="C61" s="157"/>
      <c r="D61" s="200"/>
      <c r="E61" s="200"/>
      <c r="F61" s="200"/>
      <c r="G61" s="201"/>
      <c r="H61" s="6" t="s">
        <v>216</v>
      </c>
    </row>
    <row r="62" spans="1:8" ht="13.5" thickBot="1">
      <c r="A62" s="183" t="s">
        <v>217</v>
      </c>
      <c r="B62" s="19" t="s">
        <v>48</v>
      </c>
      <c r="C62" s="19"/>
      <c r="D62" s="19" t="s">
        <v>193</v>
      </c>
      <c r="E62" s="19" t="s">
        <v>50</v>
      </c>
      <c r="F62" s="19" t="s">
        <v>51</v>
      </c>
      <c r="G62" s="209" t="s">
        <v>52</v>
      </c>
      <c r="H62" s="203"/>
    </row>
    <row r="63" spans="1:8" ht="61.5" customHeight="1" thickBot="1">
      <c r="A63" s="184"/>
      <c r="B63" s="6" t="s">
        <v>218</v>
      </c>
      <c r="C63" s="20"/>
      <c r="D63" s="6" t="s">
        <v>219</v>
      </c>
      <c r="E63" s="6" t="s">
        <v>220</v>
      </c>
      <c r="F63" s="6" t="s">
        <v>197</v>
      </c>
      <c r="G63" s="199" t="s">
        <v>221</v>
      </c>
      <c r="H63" s="201"/>
    </row>
    <row r="64" spans="1:8" ht="13.5" thickBot="1">
      <c r="A64" s="14"/>
      <c r="B64" s="14"/>
      <c r="C64" s="14"/>
      <c r="D64" s="14"/>
      <c r="E64" s="14"/>
      <c r="F64" s="14"/>
      <c r="G64" s="14"/>
      <c r="H64" s="14"/>
    </row>
    <row r="65" spans="1:8" ht="13.5" thickBot="1">
      <c r="A65" s="15" t="s">
        <v>95</v>
      </c>
      <c r="B65" s="16" t="s">
        <v>96</v>
      </c>
      <c r="C65" s="16"/>
      <c r="D65" s="17" t="s">
        <v>5</v>
      </c>
      <c r="E65" s="17" t="s">
        <v>6</v>
      </c>
      <c r="F65" s="17" t="s">
        <v>7</v>
      </c>
      <c r="G65" s="17" t="s">
        <v>201</v>
      </c>
      <c r="H65" s="18" t="s">
        <v>25</v>
      </c>
    </row>
    <row r="66" spans="1:8" ht="10.5" customHeight="1" thickBot="1">
      <c r="A66" s="4"/>
      <c r="B66" s="4"/>
      <c r="C66" s="5" t="s">
        <v>11</v>
      </c>
      <c r="D66" s="6"/>
      <c r="E66" s="6"/>
      <c r="F66" s="6"/>
      <c r="G66" s="6"/>
      <c r="H66" s="164"/>
    </row>
    <row r="67" spans="1:8" ht="27" customHeight="1" thickBot="1">
      <c r="A67" s="42" t="s">
        <v>222</v>
      </c>
      <c r="B67" s="7"/>
      <c r="C67" s="27" t="s">
        <v>14</v>
      </c>
      <c r="D67" s="9"/>
      <c r="E67" s="10"/>
      <c r="F67" s="10"/>
      <c r="G67" s="10"/>
      <c r="H67" s="165"/>
    </row>
    <row r="68" spans="1:8" ht="13.5" thickBot="1">
      <c r="A68" s="7"/>
      <c r="B68" s="7"/>
      <c r="C68" s="168" t="s">
        <v>15</v>
      </c>
      <c r="D68" s="169"/>
      <c r="E68" s="169"/>
      <c r="F68" s="169"/>
      <c r="G68" s="170"/>
      <c r="H68" s="165"/>
    </row>
    <row r="69" spans="1:8" ht="13.5" thickBot="1">
      <c r="A69" s="7"/>
      <c r="B69" s="12"/>
      <c r="C69" s="204"/>
      <c r="D69" s="205"/>
      <c r="E69" s="205"/>
      <c r="F69" s="205"/>
      <c r="G69" s="206"/>
      <c r="H69" s="165"/>
    </row>
    <row r="70" spans="1:8" ht="13.5" thickBot="1">
      <c r="A70" s="7"/>
      <c r="B70" s="2" t="s">
        <v>105</v>
      </c>
      <c r="C70" s="2"/>
      <c r="D70" s="3" t="s">
        <v>5</v>
      </c>
      <c r="E70" s="3" t="s">
        <v>6</v>
      </c>
      <c r="F70" s="3" t="s">
        <v>7</v>
      </c>
      <c r="G70" s="3" t="s">
        <v>177</v>
      </c>
      <c r="H70" s="165"/>
    </row>
    <row r="71" spans="1:8" ht="13.5" customHeight="1" thickBot="1">
      <c r="A71" s="7"/>
      <c r="B71" s="4"/>
      <c r="C71" s="21" t="s">
        <v>11</v>
      </c>
      <c r="D71" s="6"/>
      <c r="E71" s="6"/>
      <c r="F71" s="6"/>
      <c r="G71" s="6"/>
      <c r="H71" s="165"/>
    </row>
    <row r="72" spans="1:8" ht="13.5" thickBot="1">
      <c r="A72" s="7"/>
      <c r="B72" s="7"/>
      <c r="C72" s="5" t="s">
        <v>14</v>
      </c>
      <c r="D72" s="22"/>
      <c r="E72" s="10"/>
      <c r="F72" s="10"/>
      <c r="G72" s="10"/>
      <c r="H72" s="166"/>
    </row>
    <row r="73" spans="1:8" ht="13.5" thickBot="1">
      <c r="A73" s="7"/>
      <c r="B73" s="7"/>
      <c r="C73" s="168" t="s">
        <v>15</v>
      </c>
      <c r="D73" s="169"/>
      <c r="E73" s="169"/>
      <c r="F73" s="169"/>
      <c r="G73" s="170"/>
      <c r="H73" s="165"/>
    </row>
    <row r="74" spans="1:8" ht="9.75" customHeight="1" thickBot="1">
      <c r="A74" s="12"/>
      <c r="B74" s="12"/>
      <c r="C74" s="204"/>
      <c r="D74" s="205"/>
      <c r="E74" s="205"/>
      <c r="F74" s="205"/>
      <c r="G74" s="206"/>
      <c r="H74" s="165"/>
    </row>
    <row r="75" spans="1:8" ht="13.5" thickBot="1">
      <c r="A75" s="154" t="s">
        <v>112</v>
      </c>
      <c r="B75" s="2" t="s">
        <v>113</v>
      </c>
      <c r="C75" s="2"/>
      <c r="D75" s="3" t="s">
        <v>5</v>
      </c>
      <c r="E75" s="3" t="s">
        <v>6</v>
      </c>
      <c r="F75" s="3" t="s">
        <v>7</v>
      </c>
      <c r="G75" s="3" t="s">
        <v>177</v>
      </c>
      <c r="H75" s="165"/>
    </row>
    <row r="76" spans="1:8" ht="13.5" thickBot="1">
      <c r="A76" s="23"/>
      <c r="B76" s="4"/>
      <c r="C76" s="28" t="s">
        <v>11</v>
      </c>
      <c r="D76" s="29"/>
      <c r="E76" s="6"/>
      <c r="F76" s="6"/>
      <c r="G76" s="6"/>
      <c r="H76" s="167"/>
    </row>
    <row r="77" spans="1:8" ht="13.5" thickBot="1">
      <c r="A77" s="24"/>
      <c r="B77" s="7"/>
      <c r="C77" s="5" t="s">
        <v>14</v>
      </c>
      <c r="D77" s="9"/>
      <c r="E77" s="10"/>
      <c r="F77" s="10"/>
      <c r="G77" s="10"/>
      <c r="H77" s="6"/>
    </row>
    <row r="78" spans="1:8" ht="13.5" customHeight="1" thickBot="1">
      <c r="A78" s="24"/>
      <c r="B78" s="7"/>
      <c r="C78" s="168" t="s">
        <v>15</v>
      </c>
      <c r="D78" s="169"/>
      <c r="E78" s="169"/>
      <c r="F78" s="169"/>
      <c r="G78" s="170"/>
      <c r="H78" s="25" t="s">
        <v>92</v>
      </c>
    </row>
    <row r="79" spans="1:8" ht="10.5" customHeight="1" thickBot="1">
      <c r="A79" s="26"/>
      <c r="B79" s="12"/>
      <c r="C79" s="204"/>
      <c r="D79" s="205"/>
      <c r="E79" s="205"/>
      <c r="F79" s="205"/>
      <c r="G79" s="206"/>
      <c r="H79" s="6"/>
    </row>
    <row r="80" spans="1:8" ht="13.5" thickBot="1">
      <c r="A80" s="183" t="s">
        <v>47</v>
      </c>
      <c r="B80" s="19" t="s">
        <v>48</v>
      </c>
      <c r="C80" s="19"/>
      <c r="D80" s="19" t="s">
        <v>193</v>
      </c>
      <c r="E80" s="19" t="s">
        <v>50</v>
      </c>
      <c r="F80" s="19" t="s">
        <v>51</v>
      </c>
      <c r="G80" s="202" t="s">
        <v>52</v>
      </c>
      <c r="H80" s="203"/>
    </row>
    <row r="81" spans="1:8" ht="13.5" thickBot="1">
      <c r="A81" s="184"/>
      <c r="B81" s="20"/>
      <c r="C81" s="20"/>
      <c r="D81" s="20"/>
      <c r="E81" s="20"/>
      <c r="F81" s="20"/>
      <c r="G81" s="207"/>
      <c r="H81" s="208"/>
    </row>
    <row r="82" spans="1:8">
      <c r="A82" s="35"/>
    </row>
    <row r="83" spans="1:8" hidden="1"/>
    <row r="86" spans="1:8" ht="15" customHeight="1"/>
  </sheetData>
  <mergeCells count="33">
    <mergeCell ref="D61:G61"/>
    <mergeCell ref="A62:A63"/>
    <mergeCell ref="G62:H62"/>
    <mergeCell ref="G63:H63"/>
    <mergeCell ref="C56:G56"/>
    <mergeCell ref="C60:G60"/>
    <mergeCell ref="H48:H58"/>
    <mergeCell ref="C50:G50"/>
    <mergeCell ref="C51:G51"/>
    <mergeCell ref="C55:G55"/>
    <mergeCell ref="C78:G78"/>
    <mergeCell ref="C79:G79"/>
    <mergeCell ref="A80:A81"/>
    <mergeCell ref="G80:H80"/>
    <mergeCell ref="G81:H81"/>
    <mergeCell ref="H66:H76"/>
    <mergeCell ref="C68:G68"/>
    <mergeCell ref="C69:G69"/>
    <mergeCell ref="C73:G73"/>
    <mergeCell ref="C74:G74"/>
    <mergeCell ref="A44:A45"/>
    <mergeCell ref="G44:H44"/>
    <mergeCell ref="G45:H45"/>
    <mergeCell ref="H35:H43"/>
    <mergeCell ref="D37:G37"/>
    <mergeCell ref="D42:G42"/>
    <mergeCell ref="D38:G38"/>
    <mergeCell ref="D43:G43"/>
    <mergeCell ref="H23:H32"/>
    <mergeCell ref="D26:G26"/>
    <mergeCell ref="D27:G27"/>
    <mergeCell ref="D31:G31"/>
    <mergeCell ref="D32:G32"/>
  </mergeCells>
  <pageMargins left="0.70866141732283472" right="0.70866141732283472" top="0.74803149606299213" bottom="0.74803149606299213" header="0.31496062992125984" footer="0.31496062992125984"/>
  <pageSetup paperSize="8" scale="85" fitToHeight="2" orientation="landscape"/>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H111"/>
  <sheetViews>
    <sheetView workbookViewId="0">
      <selection activeCell="D18" sqref="D18"/>
    </sheetView>
  </sheetViews>
  <sheetFormatPr defaultColWidth="9.140625" defaultRowHeight="12.75"/>
  <cols>
    <col min="1" max="1" width="36.42578125" style="104" customWidth="1"/>
    <col min="2" max="2" width="42.42578125" style="104" customWidth="1"/>
    <col min="3" max="7" width="20.7109375" style="104" customWidth="1"/>
    <col min="8" max="8" width="30.7109375" style="104" customWidth="1"/>
    <col min="9" max="16384" width="9.140625" style="104"/>
  </cols>
  <sheetData>
    <row r="1" spans="1:8" ht="37.5" customHeight="1" thickBot="1">
      <c r="A1" s="102" t="s">
        <v>0</v>
      </c>
      <c r="B1" s="231" t="s">
        <v>1</v>
      </c>
      <c r="C1" s="232"/>
      <c r="D1" s="232"/>
      <c r="E1" s="232"/>
      <c r="F1" s="232"/>
      <c r="G1" s="232"/>
      <c r="H1" s="103"/>
    </row>
    <row r="2" spans="1:8" ht="17.25" customHeight="1" thickBot="1">
      <c r="A2" s="105" t="s">
        <v>2</v>
      </c>
      <c r="B2" s="106"/>
      <c r="C2" s="106"/>
      <c r="D2" s="106"/>
      <c r="E2" s="106"/>
      <c r="F2" s="106"/>
      <c r="G2" s="106"/>
      <c r="H2" s="107"/>
    </row>
    <row r="3" spans="1:8" ht="13.5" thickBot="1">
      <c r="A3" s="160" t="s">
        <v>3</v>
      </c>
      <c r="B3" s="108" t="s">
        <v>4</v>
      </c>
      <c r="C3" s="108"/>
      <c r="D3" s="109" t="s">
        <v>5</v>
      </c>
      <c r="E3" s="109" t="s">
        <v>6</v>
      </c>
      <c r="F3" s="109" t="s">
        <v>7</v>
      </c>
      <c r="G3" s="109" t="s">
        <v>177</v>
      </c>
      <c r="H3" s="233"/>
    </row>
    <row r="4" spans="1:8" ht="195" customHeight="1" thickBot="1">
      <c r="A4" s="110" t="s">
        <v>223</v>
      </c>
      <c r="B4" s="111" t="s">
        <v>10</v>
      </c>
      <c r="C4" s="112" t="s">
        <v>11</v>
      </c>
      <c r="D4" s="113" t="s">
        <v>12</v>
      </c>
      <c r="E4" s="113"/>
      <c r="F4" s="113"/>
      <c r="G4" s="113" t="s">
        <v>224</v>
      </c>
      <c r="H4" s="234"/>
    </row>
    <row r="5" spans="1:8" ht="13.5" thickBot="1">
      <c r="A5" s="114"/>
      <c r="B5" s="115"/>
      <c r="C5" s="116" t="s">
        <v>14</v>
      </c>
      <c r="D5" s="117"/>
      <c r="E5" s="118"/>
      <c r="F5" s="118"/>
      <c r="G5" s="118"/>
      <c r="H5" s="234"/>
    </row>
    <row r="6" spans="1:8" ht="13.5" thickBot="1">
      <c r="A6" s="114"/>
      <c r="B6" s="115"/>
      <c r="C6" s="119"/>
      <c r="D6" s="225" t="s">
        <v>15</v>
      </c>
      <c r="E6" s="226"/>
      <c r="F6" s="226"/>
      <c r="G6" s="227"/>
      <c r="H6" s="234"/>
    </row>
    <row r="7" spans="1:8" ht="15" customHeight="1" thickBot="1">
      <c r="A7" s="114"/>
      <c r="B7" s="120"/>
      <c r="C7" s="121"/>
      <c r="D7" s="210" t="s">
        <v>16</v>
      </c>
      <c r="E7" s="211"/>
      <c r="F7" s="211"/>
      <c r="G7" s="212"/>
      <c r="H7" s="234"/>
    </row>
    <row r="8" spans="1:8" ht="13.5" thickBot="1">
      <c r="A8" s="114"/>
      <c r="B8" s="102" t="s">
        <v>17</v>
      </c>
      <c r="C8" s="108"/>
      <c r="D8" s="109" t="s">
        <v>5</v>
      </c>
      <c r="E8" s="109" t="s">
        <v>6</v>
      </c>
      <c r="F8" s="109" t="s">
        <v>7</v>
      </c>
      <c r="G8" s="109" t="s">
        <v>177</v>
      </c>
      <c r="H8" s="234"/>
    </row>
    <row r="9" spans="1:8" ht="56.25" customHeight="1" thickBot="1">
      <c r="A9" s="114"/>
      <c r="B9" s="196" t="s">
        <v>225</v>
      </c>
      <c r="C9" s="112"/>
      <c r="D9" s="113" t="s">
        <v>226</v>
      </c>
      <c r="E9" s="113"/>
      <c r="F9" s="113"/>
      <c r="G9" s="113" t="s">
        <v>224</v>
      </c>
      <c r="H9" s="234"/>
    </row>
    <row r="10" spans="1:8" ht="13.5" thickBot="1">
      <c r="A10" s="114"/>
      <c r="B10" s="197"/>
      <c r="C10" s="116"/>
      <c r="D10" s="117"/>
      <c r="E10" s="118"/>
      <c r="F10" s="118"/>
      <c r="G10" s="118"/>
      <c r="H10" s="234"/>
    </row>
    <row r="11" spans="1:8" ht="13.5" thickBot="1">
      <c r="A11" s="114"/>
      <c r="B11" s="197"/>
      <c r="C11" s="119"/>
      <c r="D11" s="225" t="s">
        <v>15</v>
      </c>
      <c r="E11" s="226"/>
      <c r="F11" s="226"/>
      <c r="G11" s="227"/>
      <c r="H11" s="234"/>
    </row>
    <row r="12" spans="1:8" ht="13.5" customHeight="1" thickBot="1">
      <c r="A12" s="114"/>
      <c r="B12" s="198"/>
      <c r="C12" s="121"/>
      <c r="D12" s="210" t="s">
        <v>227</v>
      </c>
      <c r="E12" s="211"/>
      <c r="F12" s="211"/>
      <c r="G12" s="212"/>
      <c r="H12" s="235"/>
    </row>
    <row r="13" spans="1:8" ht="13.5" customHeight="1" thickBot="1">
      <c r="A13" s="114"/>
      <c r="B13" s="122" t="s">
        <v>228</v>
      </c>
      <c r="C13" s="108"/>
      <c r="D13" s="109" t="s">
        <v>5</v>
      </c>
      <c r="E13" s="109" t="s">
        <v>6</v>
      </c>
      <c r="F13" s="109" t="s">
        <v>7</v>
      </c>
      <c r="G13" s="109" t="s">
        <v>177</v>
      </c>
      <c r="H13" s="123"/>
    </row>
    <row r="14" spans="1:8" ht="63.75" customHeight="1" thickBot="1">
      <c r="A14" s="114"/>
      <c r="B14" s="196" t="s">
        <v>18</v>
      </c>
      <c r="C14" s="112"/>
      <c r="D14" s="124" t="s">
        <v>19</v>
      </c>
      <c r="E14" s="118"/>
      <c r="F14" s="125"/>
      <c r="G14" s="113" t="s">
        <v>224</v>
      </c>
      <c r="H14" s="123"/>
    </row>
    <row r="15" spans="1:8" ht="13.5" customHeight="1" thickBot="1">
      <c r="A15" s="114"/>
      <c r="B15" s="197"/>
      <c r="C15" s="116"/>
      <c r="D15" s="117"/>
      <c r="E15" s="118"/>
      <c r="F15" s="118"/>
      <c r="G15" s="118"/>
      <c r="H15" s="123"/>
    </row>
    <row r="16" spans="1:8" ht="13.5" customHeight="1" thickBot="1">
      <c r="A16" s="114"/>
      <c r="B16" s="197"/>
      <c r="C16" s="119"/>
      <c r="D16" s="225" t="s">
        <v>15</v>
      </c>
      <c r="E16" s="226"/>
      <c r="F16" s="226"/>
      <c r="G16" s="227"/>
      <c r="H16" s="123"/>
    </row>
    <row r="17" spans="1:8" ht="13.5" customHeight="1" thickBot="1">
      <c r="A17" s="114"/>
      <c r="B17" s="198"/>
      <c r="C17" s="121"/>
      <c r="D17" s="210" t="s">
        <v>21</v>
      </c>
      <c r="E17" s="211"/>
      <c r="F17" s="211"/>
      <c r="G17" s="212"/>
      <c r="H17" s="123"/>
    </row>
    <row r="18" spans="1:8" ht="13.5" customHeight="1" thickBot="1">
      <c r="A18" s="114"/>
      <c r="B18" s="122" t="s">
        <v>229</v>
      </c>
      <c r="C18" s="108"/>
      <c r="D18" s="109" t="s">
        <v>5</v>
      </c>
      <c r="E18" s="109" t="s">
        <v>6</v>
      </c>
      <c r="F18" s="109" t="s">
        <v>7</v>
      </c>
      <c r="G18" s="109" t="s">
        <v>177</v>
      </c>
      <c r="H18" s="123"/>
    </row>
    <row r="19" spans="1:8" ht="75.75" customHeight="1" thickBot="1">
      <c r="A19" s="114"/>
      <c r="B19" s="196" t="s">
        <v>230</v>
      </c>
      <c r="C19" s="126"/>
      <c r="D19" s="113" t="s">
        <v>231</v>
      </c>
      <c r="E19" s="113"/>
      <c r="F19" s="113"/>
      <c r="G19" s="113" t="s">
        <v>232</v>
      </c>
      <c r="H19" s="123"/>
    </row>
    <row r="20" spans="1:8" ht="13.5" customHeight="1" thickBot="1">
      <c r="A20" s="114"/>
      <c r="B20" s="197"/>
      <c r="C20" s="127"/>
      <c r="D20" s="117"/>
      <c r="E20" s="118"/>
      <c r="F20" s="118"/>
      <c r="G20" s="118"/>
      <c r="H20" s="123"/>
    </row>
    <row r="21" spans="1:8" ht="13.5" customHeight="1" thickBot="1">
      <c r="A21" s="114"/>
      <c r="B21" s="197"/>
      <c r="C21" s="128"/>
      <c r="D21" s="225" t="s">
        <v>15</v>
      </c>
      <c r="E21" s="226"/>
      <c r="F21" s="226"/>
      <c r="G21" s="227"/>
      <c r="H21" s="123"/>
    </row>
    <row r="22" spans="1:8" ht="13.5" customHeight="1" thickBot="1">
      <c r="A22" s="114"/>
      <c r="B22" s="198"/>
      <c r="C22" s="129"/>
      <c r="D22" s="210" t="s">
        <v>16</v>
      </c>
      <c r="E22" s="211"/>
      <c r="F22" s="211"/>
      <c r="G22" s="212"/>
      <c r="H22" s="123"/>
    </row>
    <row r="23" spans="1:8" ht="13.5" thickBot="1">
      <c r="A23" s="130"/>
      <c r="B23" s="130"/>
      <c r="C23" s="130"/>
      <c r="D23" s="130"/>
      <c r="E23" s="130"/>
      <c r="F23" s="130"/>
      <c r="G23" s="130"/>
      <c r="H23" s="130"/>
    </row>
    <row r="24" spans="1:8" ht="13.5" thickBot="1">
      <c r="A24" s="131" t="s">
        <v>22</v>
      </c>
      <c r="B24" s="132" t="s">
        <v>23</v>
      </c>
      <c r="C24" s="132"/>
      <c r="D24" s="133" t="s">
        <v>5</v>
      </c>
      <c r="E24" s="133" t="s">
        <v>6</v>
      </c>
      <c r="F24" s="133" t="s">
        <v>7</v>
      </c>
      <c r="G24" s="133" t="s">
        <v>233</v>
      </c>
      <c r="H24" s="134" t="s">
        <v>25</v>
      </c>
    </row>
    <row r="25" spans="1:8" ht="102.75" customHeight="1" thickBot="1">
      <c r="A25" s="111" t="s">
        <v>234</v>
      </c>
      <c r="B25" s="111" t="s">
        <v>235</v>
      </c>
      <c r="C25" s="112" t="s">
        <v>11</v>
      </c>
      <c r="D25" s="113" t="s">
        <v>236</v>
      </c>
      <c r="E25" s="113" t="s">
        <v>237</v>
      </c>
      <c r="F25" s="113" t="s">
        <v>238</v>
      </c>
      <c r="G25" s="113" t="s">
        <v>239</v>
      </c>
      <c r="H25" s="221" t="s">
        <v>32</v>
      </c>
    </row>
    <row r="26" spans="1:8" ht="13.5" thickBot="1">
      <c r="A26" s="115"/>
      <c r="B26" s="115"/>
      <c r="C26" s="116" t="s">
        <v>14</v>
      </c>
      <c r="D26" s="117"/>
      <c r="E26" s="118"/>
      <c r="F26" s="118"/>
      <c r="G26" s="118"/>
      <c r="H26" s="222"/>
    </row>
    <row r="27" spans="1:8" ht="13.5" thickBot="1">
      <c r="A27" s="115"/>
      <c r="B27" s="115"/>
      <c r="C27" s="119"/>
      <c r="D27" s="225" t="s">
        <v>15</v>
      </c>
      <c r="E27" s="226"/>
      <c r="F27" s="226"/>
      <c r="G27" s="227"/>
      <c r="H27" s="222"/>
    </row>
    <row r="28" spans="1:8" ht="24.75" customHeight="1" thickBot="1">
      <c r="A28" s="115"/>
      <c r="B28" s="120"/>
      <c r="C28" s="121"/>
      <c r="D28" s="210" t="s">
        <v>33</v>
      </c>
      <c r="E28" s="211"/>
      <c r="F28" s="211"/>
      <c r="G28" s="212"/>
      <c r="H28" s="222"/>
    </row>
    <row r="29" spans="1:8" ht="13.5" thickBot="1">
      <c r="A29" s="115"/>
      <c r="B29" s="108" t="s">
        <v>34</v>
      </c>
      <c r="C29" s="108"/>
      <c r="D29" s="109" t="s">
        <v>5</v>
      </c>
      <c r="E29" s="109" t="s">
        <v>6</v>
      </c>
      <c r="F29" s="109" t="s">
        <v>7</v>
      </c>
      <c r="G29" s="109" t="s">
        <v>233</v>
      </c>
      <c r="H29" s="222"/>
    </row>
    <row r="30" spans="1:8" ht="96" customHeight="1" thickBot="1">
      <c r="A30" s="115"/>
      <c r="B30" s="111" t="s">
        <v>240</v>
      </c>
      <c r="C30" s="112" t="s">
        <v>11</v>
      </c>
      <c r="D30" s="113" t="s">
        <v>42</v>
      </c>
      <c r="E30" s="113" t="s">
        <v>241</v>
      </c>
      <c r="F30" s="113" t="s">
        <v>242</v>
      </c>
      <c r="G30" s="113" t="s">
        <v>243</v>
      </c>
      <c r="H30" s="222"/>
    </row>
    <row r="31" spans="1:8" ht="13.5" thickBot="1">
      <c r="A31" s="115"/>
      <c r="B31" s="115"/>
      <c r="C31" s="116" t="s">
        <v>14</v>
      </c>
      <c r="D31" s="117"/>
      <c r="E31" s="118"/>
      <c r="F31" s="118"/>
      <c r="G31" s="118"/>
      <c r="H31" s="222"/>
    </row>
    <row r="32" spans="1:8" ht="13.5" thickBot="1">
      <c r="A32" s="115"/>
      <c r="B32" s="115"/>
      <c r="C32" s="119"/>
      <c r="D32" s="225" t="s">
        <v>15</v>
      </c>
      <c r="E32" s="226"/>
      <c r="F32" s="226"/>
      <c r="G32" s="227"/>
      <c r="H32" s="222"/>
    </row>
    <row r="33" spans="1:8" ht="28.5" customHeight="1" thickBot="1">
      <c r="A33" s="120"/>
      <c r="B33" s="120"/>
      <c r="C33" s="121"/>
      <c r="D33" s="210" t="s">
        <v>46</v>
      </c>
      <c r="E33" s="211"/>
      <c r="F33" s="211"/>
      <c r="G33" s="212"/>
      <c r="H33" s="224"/>
    </row>
    <row r="34" spans="1:8" ht="13.5" thickBot="1">
      <c r="A34" s="213" t="s">
        <v>47</v>
      </c>
      <c r="B34" s="135" t="s">
        <v>48</v>
      </c>
      <c r="C34" s="135"/>
      <c r="D34" s="135" t="s">
        <v>49</v>
      </c>
      <c r="E34" s="135" t="s">
        <v>50</v>
      </c>
      <c r="F34" s="135" t="s">
        <v>51</v>
      </c>
      <c r="G34" s="136" t="s">
        <v>52</v>
      </c>
      <c r="H34" s="137"/>
    </row>
    <row r="35" spans="1:8" ht="13.5" thickBot="1">
      <c r="A35" s="214"/>
      <c r="B35" s="138">
        <v>800000</v>
      </c>
      <c r="C35" s="113"/>
      <c r="D35" s="113">
        <v>0</v>
      </c>
      <c r="E35" s="113">
        <v>0</v>
      </c>
      <c r="F35" s="138">
        <v>800000</v>
      </c>
      <c r="G35" s="139">
        <v>1</v>
      </c>
      <c r="H35" s="140"/>
    </row>
    <row r="36" spans="1:8" ht="13.5" thickBot="1">
      <c r="A36" s="130"/>
      <c r="B36" s="130"/>
      <c r="C36" s="130"/>
      <c r="D36" s="130"/>
      <c r="E36" s="130"/>
      <c r="F36" s="130"/>
      <c r="G36" s="130"/>
      <c r="H36" s="130"/>
    </row>
    <row r="37" spans="1:8" ht="13.5" thickBot="1">
      <c r="A37" s="131" t="s">
        <v>53</v>
      </c>
      <c r="B37" s="132" t="s">
        <v>54</v>
      </c>
      <c r="C37" s="140"/>
      <c r="D37" s="133" t="s">
        <v>5</v>
      </c>
      <c r="E37" s="133" t="s">
        <v>6</v>
      </c>
      <c r="F37" s="133" t="s">
        <v>7</v>
      </c>
      <c r="G37" s="133" t="s">
        <v>65</v>
      </c>
      <c r="H37" s="134" t="s">
        <v>55</v>
      </c>
    </row>
    <row r="38" spans="1:8" ht="57.95" customHeight="1" thickBot="1">
      <c r="A38" s="196" t="s">
        <v>244</v>
      </c>
      <c r="B38" s="196" t="s">
        <v>57</v>
      </c>
      <c r="C38" s="112" t="s">
        <v>11</v>
      </c>
      <c r="D38" s="113" t="s">
        <v>58</v>
      </c>
      <c r="E38" s="113" t="s">
        <v>245</v>
      </c>
      <c r="F38" s="113" t="s">
        <v>246</v>
      </c>
      <c r="G38" s="113" t="s">
        <v>247</v>
      </c>
      <c r="H38" s="221" t="s">
        <v>62</v>
      </c>
    </row>
    <row r="39" spans="1:8" ht="13.5" thickBot="1">
      <c r="A39" s="197"/>
      <c r="B39" s="197"/>
      <c r="C39" s="116" t="s">
        <v>14</v>
      </c>
      <c r="D39" s="117"/>
      <c r="E39" s="118"/>
      <c r="F39" s="118"/>
      <c r="G39" s="118"/>
      <c r="H39" s="222"/>
    </row>
    <row r="40" spans="1:8" ht="13.5" thickBot="1">
      <c r="A40" s="197"/>
      <c r="B40" s="197"/>
      <c r="C40" s="225" t="s">
        <v>15</v>
      </c>
      <c r="D40" s="226"/>
      <c r="E40" s="226"/>
      <c r="F40" s="226"/>
      <c r="G40" s="227"/>
      <c r="H40" s="222"/>
    </row>
    <row r="41" spans="1:8" ht="13.5" customHeight="1" thickBot="1">
      <c r="A41" s="197"/>
      <c r="B41" s="198"/>
      <c r="C41" s="210" t="s">
        <v>63</v>
      </c>
      <c r="D41" s="211"/>
      <c r="E41" s="211"/>
      <c r="F41" s="211"/>
      <c r="G41" s="212"/>
      <c r="H41" s="222"/>
    </row>
    <row r="42" spans="1:8" ht="13.5" thickBot="1">
      <c r="A42" s="197"/>
      <c r="B42" s="132" t="s">
        <v>64</v>
      </c>
      <c r="C42" s="140"/>
      <c r="D42" s="133" t="s">
        <v>5</v>
      </c>
      <c r="E42" s="133" t="s">
        <v>6</v>
      </c>
      <c r="F42" s="133" t="s">
        <v>7</v>
      </c>
      <c r="G42" s="133" t="s">
        <v>65</v>
      </c>
      <c r="H42" s="222"/>
    </row>
    <row r="43" spans="1:8" ht="48.75" thickBot="1">
      <c r="A43" s="197"/>
      <c r="B43" s="196" t="s">
        <v>66</v>
      </c>
      <c r="C43" s="112" t="s">
        <v>11</v>
      </c>
      <c r="D43" s="113" t="s">
        <v>67</v>
      </c>
      <c r="E43" s="113" t="s">
        <v>248</v>
      </c>
      <c r="F43" s="113" t="s">
        <v>249</v>
      </c>
      <c r="G43" s="113" t="s">
        <v>250</v>
      </c>
      <c r="H43" s="222"/>
    </row>
    <row r="44" spans="1:8" ht="13.5" thickBot="1">
      <c r="A44" s="197"/>
      <c r="B44" s="197"/>
      <c r="C44" s="116" t="s">
        <v>14</v>
      </c>
      <c r="D44" s="117"/>
      <c r="E44" s="118"/>
      <c r="F44" s="118"/>
      <c r="G44" s="118"/>
      <c r="H44" s="222"/>
    </row>
    <row r="45" spans="1:8" ht="13.5" thickBot="1">
      <c r="A45" s="197"/>
      <c r="B45" s="197"/>
      <c r="C45" s="225" t="s">
        <v>15</v>
      </c>
      <c r="D45" s="226"/>
      <c r="E45" s="226"/>
      <c r="F45" s="226"/>
      <c r="G45" s="227"/>
      <c r="H45" s="222"/>
    </row>
    <row r="46" spans="1:8" ht="13.5" customHeight="1" thickBot="1">
      <c r="A46" s="197"/>
      <c r="B46" s="198"/>
      <c r="C46" s="210" t="s">
        <v>63</v>
      </c>
      <c r="D46" s="211"/>
      <c r="E46" s="211"/>
      <c r="F46" s="211"/>
      <c r="G46" s="212"/>
      <c r="H46" s="222"/>
    </row>
    <row r="47" spans="1:8" ht="13.5" thickBot="1">
      <c r="A47" s="197"/>
      <c r="B47" s="108" t="s">
        <v>71</v>
      </c>
      <c r="C47" s="108"/>
      <c r="D47" s="109" t="s">
        <v>5</v>
      </c>
      <c r="E47" s="109" t="s">
        <v>6</v>
      </c>
      <c r="F47" s="109" t="s">
        <v>7</v>
      </c>
      <c r="G47" s="109" t="s">
        <v>233</v>
      </c>
      <c r="H47" s="222"/>
    </row>
    <row r="48" spans="1:8" ht="89.25" customHeight="1" thickBot="1">
      <c r="A48" s="197"/>
      <c r="B48" s="111" t="s">
        <v>251</v>
      </c>
      <c r="C48" s="141" t="s">
        <v>11</v>
      </c>
      <c r="D48" s="113" t="s">
        <v>73</v>
      </c>
      <c r="E48" s="113" t="s">
        <v>252</v>
      </c>
      <c r="F48" s="113" t="s">
        <v>253</v>
      </c>
      <c r="G48" s="113" t="s">
        <v>254</v>
      </c>
      <c r="H48" s="222"/>
    </row>
    <row r="49" spans="1:8" ht="13.5" thickBot="1">
      <c r="A49" s="197"/>
      <c r="B49" s="115"/>
      <c r="C49" s="112" t="s">
        <v>14</v>
      </c>
      <c r="D49" s="142"/>
      <c r="E49" s="118"/>
      <c r="F49" s="118"/>
      <c r="G49" s="118"/>
      <c r="H49" s="222"/>
    </row>
    <row r="50" spans="1:8" ht="13.5" thickBot="1">
      <c r="A50" s="197"/>
      <c r="B50" s="115"/>
      <c r="C50" s="215" t="s">
        <v>15</v>
      </c>
      <c r="D50" s="216"/>
      <c r="E50" s="216"/>
      <c r="F50" s="216"/>
      <c r="G50" s="217"/>
      <c r="H50" s="222"/>
    </row>
    <row r="51" spans="1:8" ht="13.5" customHeight="1" thickBot="1">
      <c r="A51" s="197"/>
      <c r="B51" s="120"/>
      <c r="C51" s="210" t="s">
        <v>77</v>
      </c>
      <c r="D51" s="211"/>
      <c r="E51" s="211"/>
      <c r="F51" s="211"/>
      <c r="G51" s="212"/>
      <c r="H51" s="222"/>
    </row>
    <row r="52" spans="1:8" ht="13.5" thickBot="1">
      <c r="A52" s="197"/>
      <c r="B52" s="108" t="s">
        <v>78</v>
      </c>
      <c r="C52" s="108"/>
      <c r="D52" s="109" t="s">
        <v>5</v>
      </c>
      <c r="E52" s="109" t="s">
        <v>6</v>
      </c>
      <c r="F52" s="109" t="s">
        <v>7</v>
      </c>
      <c r="G52" s="109" t="s">
        <v>233</v>
      </c>
      <c r="H52" s="222"/>
    </row>
    <row r="53" spans="1:8" ht="66.75" customHeight="1" thickBot="1">
      <c r="A53" s="197"/>
      <c r="B53" s="111" t="s">
        <v>79</v>
      </c>
      <c r="C53" s="141" t="s">
        <v>11</v>
      </c>
      <c r="D53" s="113" t="s">
        <v>80</v>
      </c>
      <c r="E53" s="113" t="s">
        <v>255</v>
      </c>
      <c r="F53" s="113" t="s">
        <v>256</v>
      </c>
      <c r="G53" s="113" t="s">
        <v>257</v>
      </c>
      <c r="H53" s="222"/>
    </row>
    <row r="54" spans="1:8" ht="13.5" thickBot="1">
      <c r="A54" s="197"/>
      <c r="B54" s="115"/>
      <c r="C54" s="112" t="s">
        <v>14</v>
      </c>
      <c r="D54" s="142"/>
      <c r="E54" s="118"/>
      <c r="F54" s="118"/>
      <c r="G54" s="118"/>
      <c r="H54" s="222"/>
    </row>
    <row r="55" spans="1:8" ht="13.5" customHeight="1" thickBot="1">
      <c r="A55" s="197"/>
      <c r="B55" s="115"/>
      <c r="C55" s="225" t="s">
        <v>15</v>
      </c>
      <c r="D55" s="226"/>
      <c r="E55" s="226"/>
      <c r="F55" s="226"/>
      <c r="G55" s="227"/>
      <c r="H55" s="222"/>
    </row>
    <row r="56" spans="1:8" ht="13.5" customHeight="1" thickBot="1">
      <c r="A56" s="198"/>
      <c r="B56" s="120"/>
      <c r="C56" s="210" t="s">
        <v>84</v>
      </c>
      <c r="D56" s="211"/>
      <c r="E56" s="211"/>
      <c r="F56" s="211"/>
      <c r="G56" s="212"/>
      <c r="H56" s="223"/>
    </row>
    <row r="57" spans="1:8" ht="13.5" thickBot="1">
      <c r="A57" s="160" t="s">
        <v>85</v>
      </c>
      <c r="B57" s="108" t="s">
        <v>86</v>
      </c>
      <c r="C57" s="108"/>
      <c r="D57" s="109" t="s">
        <v>5</v>
      </c>
      <c r="E57" s="109" t="s">
        <v>6</v>
      </c>
      <c r="F57" s="109" t="s">
        <v>7</v>
      </c>
      <c r="G57" s="109" t="s">
        <v>233</v>
      </c>
      <c r="H57" s="222"/>
    </row>
    <row r="58" spans="1:8" ht="118.5" customHeight="1" thickBot="1">
      <c r="A58" s="218">
        <v>0.3</v>
      </c>
      <c r="B58" s="111" t="s">
        <v>87</v>
      </c>
      <c r="C58" s="141" t="s">
        <v>11</v>
      </c>
      <c r="D58" s="113" t="s">
        <v>88</v>
      </c>
      <c r="E58" s="113" t="s">
        <v>89</v>
      </c>
      <c r="F58" s="113" t="s">
        <v>90</v>
      </c>
      <c r="G58" s="113" t="s">
        <v>91</v>
      </c>
      <c r="H58" s="224"/>
    </row>
    <row r="59" spans="1:8" ht="13.5" thickBot="1">
      <c r="A59" s="219"/>
      <c r="B59" s="115"/>
      <c r="C59" s="112" t="s">
        <v>14</v>
      </c>
      <c r="D59" s="142"/>
      <c r="E59" s="118"/>
      <c r="F59" s="118"/>
      <c r="G59" s="118"/>
      <c r="H59" s="113"/>
    </row>
    <row r="60" spans="1:8" ht="13.5" thickBot="1">
      <c r="A60" s="219"/>
      <c r="B60" s="115"/>
      <c r="C60" s="215" t="s">
        <v>15</v>
      </c>
      <c r="D60" s="216"/>
      <c r="E60" s="216"/>
      <c r="F60" s="216"/>
      <c r="G60" s="217"/>
      <c r="H60" s="143" t="s">
        <v>92</v>
      </c>
    </row>
    <row r="61" spans="1:8" ht="17.25" customHeight="1" thickBot="1">
      <c r="A61" s="220"/>
      <c r="B61" s="120"/>
      <c r="C61" s="210" t="s">
        <v>93</v>
      </c>
      <c r="D61" s="211"/>
      <c r="E61" s="211"/>
      <c r="F61" s="211"/>
      <c r="G61" s="212"/>
      <c r="H61" s="113" t="s">
        <v>94</v>
      </c>
    </row>
    <row r="62" spans="1:8" ht="13.5" thickBot="1">
      <c r="A62" s="213" t="s">
        <v>47</v>
      </c>
      <c r="B62" s="144" t="s">
        <v>48</v>
      </c>
      <c r="C62" s="144"/>
      <c r="D62" s="144" t="s">
        <v>49</v>
      </c>
      <c r="E62" s="144" t="s">
        <v>50</v>
      </c>
      <c r="F62" s="144" t="s">
        <v>51</v>
      </c>
      <c r="G62" s="136" t="s">
        <v>52</v>
      </c>
      <c r="H62" s="137"/>
    </row>
    <row r="63" spans="1:8" ht="13.5" thickBot="1">
      <c r="A63" s="214"/>
      <c r="B63" s="145">
        <v>325760</v>
      </c>
      <c r="C63" s="113"/>
      <c r="D63" s="113">
        <v>0</v>
      </c>
      <c r="E63" s="113">
        <v>0</v>
      </c>
      <c r="F63" s="145">
        <v>325760</v>
      </c>
      <c r="G63" s="139">
        <v>1</v>
      </c>
      <c r="H63" s="140"/>
    </row>
    <row r="64" spans="1:8" ht="13.5" thickBot="1">
      <c r="A64" s="130"/>
      <c r="B64" s="130"/>
      <c r="C64" s="130"/>
      <c r="D64" s="130"/>
      <c r="E64" s="130"/>
      <c r="F64" s="130"/>
      <c r="G64" s="130"/>
      <c r="H64" s="130"/>
    </row>
    <row r="65" spans="1:8" ht="13.5" thickBot="1">
      <c r="A65" s="131" t="s">
        <v>95</v>
      </c>
      <c r="B65" s="132" t="s">
        <v>96</v>
      </c>
      <c r="C65" s="140"/>
      <c r="D65" s="133" t="s">
        <v>5</v>
      </c>
      <c r="E65" s="133" t="s">
        <v>6</v>
      </c>
      <c r="F65" s="133" t="s">
        <v>7</v>
      </c>
      <c r="G65" s="133" t="s">
        <v>65</v>
      </c>
      <c r="H65" s="134" t="s">
        <v>55</v>
      </c>
    </row>
    <row r="66" spans="1:8" ht="174" customHeight="1" thickBot="1">
      <c r="A66" s="196" t="s">
        <v>97</v>
      </c>
      <c r="B66" s="196" t="s">
        <v>258</v>
      </c>
      <c r="C66" s="112" t="s">
        <v>11</v>
      </c>
      <c r="D66" s="113" t="s">
        <v>99</v>
      </c>
      <c r="E66" s="113" t="s">
        <v>100</v>
      </c>
      <c r="F66" s="113" t="s">
        <v>101</v>
      </c>
      <c r="G66" s="113" t="s">
        <v>102</v>
      </c>
      <c r="H66" s="221" t="s">
        <v>103</v>
      </c>
    </row>
    <row r="67" spans="1:8" ht="13.5" thickBot="1">
      <c r="A67" s="197"/>
      <c r="B67" s="197"/>
      <c r="C67" s="116" t="s">
        <v>14</v>
      </c>
      <c r="D67" s="117"/>
      <c r="E67" s="118"/>
      <c r="F67" s="118"/>
      <c r="G67" s="118"/>
      <c r="H67" s="222"/>
    </row>
    <row r="68" spans="1:8" ht="13.5" thickBot="1">
      <c r="A68" s="197"/>
      <c r="B68" s="197"/>
      <c r="C68" s="225" t="s">
        <v>15</v>
      </c>
      <c r="D68" s="226"/>
      <c r="E68" s="226"/>
      <c r="F68" s="226"/>
      <c r="G68" s="227"/>
      <c r="H68" s="222"/>
    </row>
    <row r="69" spans="1:8" ht="25.5" customHeight="1" thickBot="1">
      <c r="A69" s="197"/>
      <c r="B69" s="198"/>
      <c r="C69" s="210" t="s">
        <v>104</v>
      </c>
      <c r="D69" s="211"/>
      <c r="E69" s="211"/>
      <c r="F69" s="211"/>
      <c r="G69" s="212"/>
      <c r="H69" s="222"/>
    </row>
    <row r="70" spans="1:8" ht="13.5" thickBot="1">
      <c r="A70" s="197"/>
      <c r="B70" s="108" t="s">
        <v>105</v>
      </c>
      <c r="C70" s="108"/>
      <c r="D70" s="109" t="s">
        <v>5</v>
      </c>
      <c r="E70" s="109" t="s">
        <v>6</v>
      </c>
      <c r="F70" s="109" t="s">
        <v>7</v>
      </c>
      <c r="G70" s="109" t="s">
        <v>233</v>
      </c>
      <c r="H70" s="222"/>
    </row>
    <row r="71" spans="1:8" ht="142.5" customHeight="1" thickBot="1">
      <c r="A71" s="197"/>
      <c r="B71" s="111" t="s">
        <v>259</v>
      </c>
      <c r="C71" s="141" t="s">
        <v>11</v>
      </c>
      <c r="D71" s="113" t="s">
        <v>260</v>
      </c>
      <c r="E71" s="113" t="s">
        <v>261</v>
      </c>
      <c r="F71" s="113" t="s">
        <v>262</v>
      </c>
      <c r="G71" s="113" t="s">
        <v>110</v>
      </c>
      <c r="H71" s="222"/>
    </row>
    <row r="72" spans="1:8" ht="13.5" thickBot="1">
      <c r="A72" s="197"/>
      <c r="B72" s="115"/>
      <c r="C72" s="112" t="s">
        <v>14</v>
      </c>
      <c r="D72" s="142"/>
      <c r="E72" s="118"/>
      <c r="F72" s="118"/>
      <c r="G72" s="118"/>
      <c r="H72" s="222"/>
    </row>
    <row r="73" spans="1:8" ht="13.5" thickBot="1">
      <c r="A73" s="197"/>
      <c r="B73" s="115"/>
      <c r="C73" s="215" t="s">
        <v>15</v>
      </c>
      <c r="D73" s="216"/>
      <c r="E73" s="216"/>
      <c r="F73" s="216"/>
      <c r="G73" s="217"/>
      <c r="H73" s="222"/>
    </row>
    <row r="74" spans="1:8" ht="24.95" customHeight="1" thickBot="1">
      <c r="A74" s="198"/>
      <c r="B74" s="120"/>
      <c r="C74" s="210" t="s">
        <v>111</v>
      </c>
      <c r="D74" s="211"/>
      <c r="E74" s="211"/>
      <c r="F74" s="211"/>
      <c r="G74" s="212"/>
      <c r="H74" s="223"/>
    </row>
    <row r="75" spans="1:8" ht="13.5" thickBot="1">
      <c r="A75" s="160" t="s">
        <v>112</v>
      </c>
      <c r="B75" s="108" t="s">
        <v>113</v>
      </c>
      <c r="C75" s="108"/>
      <c r="D75" s="109" t="s">
        <v>5</v>
      </c>
      <c r="E75" s="109" t="s">
        <v>6</v>
      </c>
      <c r="F75" s="109" t="s">
        <v>7</v>
      </c>
      <c r="G75" s="109" t="s">
        <v>233</v>
      </c>
      <c r="H75" s="222"/>
    </row>
    <row r="76" spans="1:8" ht="72.75" thickBot="1">
      <c r="A76" s="218">
        <v>0.4</v>
      </c>
      <c r="B76" s="111" t="s">
        <v>114</v>
      </c>
      <c r="C76" s="141" t="s">
        <v>11</v>
      </c>
      <c r="D76" s="113" t="s">
        <v>115</v>
      </c>
      <c r="E76" s="113" t="s">
        <v>263</v>
      </c>
      <c r="F76" s="113" t="s">
        <v>264</v>
      </c>
      <c r="G76" s="113" t="s">
        <v>265</v>
      </c>
      <c r="H76" s="224"/>
    </row>
    <row r="77" spans="1:8" ht="13.5" thickBot="1">
      <c r="A77" s="219"/>
      <c r="B77" s="115"/>
      <c r="C77" s="112" t="s">
        <v>14</v>
      </c>
      <c r="D77" s="142"/>
      <c r="E77" s="118"/>
      <c r="F77" s="118"/>
      <c r="G77" s="118"/>
      <c r="H77" s="113"/>
    </row>
    <row r="78" spans="1:8" ht="13.5" thickBot="1">
      <c r="A78" s="219"/>
      <c r="B78" s="115"/>
      <c r="C78" s="215" t="s">
        <v>15</v>
      </c>
      <c r="D78" s="216"/>
      <c r="E78" s="216"/>
      <c r="F78" s="216"/>
      <c r="G78" s="217"/>
      <c r="H78" s="143" t="s">
        <v>92</v>
      </c>
    </row>
    <row r="79" spans="1:8" ht="27" customHeight="1" thickBot="1">
      <c r="A79" s="220"/>
      <c r="B79" s="120"/>
      <c r="C79" s="210" t="s">
        <v>119</v>
      </c>
      <c r="D79" s="211"/>
      <c r="E79" s="211"/>
      <c r="F79" s="211"/>
      <c r="G79" s="212"/>
      <c r="H79" s="113" t="s">
        <v>94</v>
      </c>
    </row>
    <row r="80" spans="1:8" ht="13.5" thickBot="1">
      <c r="A80" s="213" t="s">
        <v>47</v>
      </c>
      <c r="B80" s="135" t="s">
        <v>48</v>
      </c>
      <c r="C80" s="135"/>
      <c r="D80" s="135" t="s">
        <v>49</v>
      </c>
      <c r="E80" s="135" t="s">
        <v>50</v>
      </c>
      <c r="F80" s="135" t="s">
        <v>51</v>
      </c>
      <c r="G80" s="136" t="s">
        <v>52</v>
      </c>
      <c r="H80" s="137"/>
    </row>
    <row r="81" spans="1:8" ht="13.5" thickBot="1">
      <c r="A81" s="214"/>
      <c r="B81" s="146">
        <v>301280</v>
      </c>
      <c r="C81" s="147"/>
      <c r="D81" s="147">
        <v>0</v>
      </c>
      <c r="E81" s="147">
        <v>0</v>
      </c>
      <c r="F81" s="146">
        <v>301280</v>
      </c>
      <c r="G81" s="139">
        <v>1</v>
      </c>
      <c r="H81" s="140"/>
    </row>
    <row r="82" spans="1:8" ht="13.5" thickBot="1">
      <c r="A82" s="130"/>
      <c r="B82" s="130"/>
      <c r="C82" s="130"/>
      <c r="D82" s="130"/>
      <c r="E82" s="130"/>
      <c r="F82" s="130"/>
      <c r="G82" s="130"/>
      <c r="H82" s="130"/>
    </row>
    <row r="83" spans="1:8" ht="13.5" thickBot="1">
      <c r="A83" s="131" t="s">
        <v>120</v>
      </c>
      <c r="B83" s="132" t="s">
        <v>121</v>
      </c>
      <c r="C83" s="140"/>
      <c r="D83" s="133" t="s">
        <v>5</v>
      </c>
      <c r="E83" s="133" t="s">
        <v>6</v>
      </c>
      <c r="F83" s="133" t="s">
        <v>7</v>
      </c>
      <c r="G83" s="133" t="s">
        <v>65</v>
      </c>
      <c r="H83" s="134" t="s">
        <v>55</v>
      </c>
    </row>
    <row r="84" spans="1:8" ht="93.95" customHeight="1" thickBot="1">
      <c r="A84" s="111" t="s">
        <v>122</v>
      </c>
      <c r="B84" s="111" t="s">
        <v>123</v>
      </c>
      <c r="C84" s="112" t="s">
        <v>11</v>
      </c>
      <c r="D84" s="113" t="s">
        <v>124</v>
      </c>
      <c r="E84" s="113" t="s">
        <v>125</v>
      </c>
      <c r="F84" s="113" t="s">
        <v>266</v>
      </c>
      <c r="G84" s="113" t="s">
        <v>267</v>
      </c>
      <c r="H84" s="221" t="s">
        <v>128</v>
      </c>
    </row>
    <row r="85" spans="1:8" ht="13.5" thickBot="1">
      <c r="A85" s="148"/>
      <c r="B85" s="115"/>
      <c r="C85" s="116" t="s">
        <v>14</v>
      </c>
      <c r="D85" s="117"/>
      <c r="E85" s="118"/>
      <c r="F85" s="118"/>
      <c r="G85" s="118"/>
      <c r="H85" s="222"/>
    </row>
    <row r="86" spans="1:8" ht="13.5" thickBot="1">
      <c r="A86" s="148"/>
      <c r="B86" s="115"/>
      <c r="C86" s="225" t="s">
        <v>15</v>
      </c>
      <c r="D86" s="226"/>
      <c r="E86" s="226"/>
      <c r="F86" s="226"/>
      <c r="G86" s="227"/>
      <c r="H86" s="222"/>
    </row>
    <row r="87" spans="1:8" ht="28.5" customHeight="1" thickBot="1">
      <c r="A87" s="148"/>
      <c r="B87" s="120"/>
      <c r="C87" s="210" t="s">
        <v>129</v>
      </c>
      <c r="D87" s="211"/>
      <c r="E87" s="211"/>
      <c r="F87" s="211"/>
      <c r="G87" s="212"/>
      <c r="H87" s="222"/>
    </row>
    <row r="88" spans="1:8" ht="13.5" thickBot="1">
      <c r="A88" s="148"/>
      <c r="B88" s="108" t="s">
        <v>130</v>
      </c>
      <c r="C88" s="108"/>
      <c r="D88" s="109" t="s">
        <v>5</v>
      </c>
      <c r="E88" s="109" t="s">
        <v>6</v>
      </c>
      <c r="F88" s="109" t="s">
        <v>7</v>
      </c>
      <c r="G88" s="109" t="s">
        <v>233</v>
      </c>
      <c r="H88" s="222"/>
    </row>
    <row r="89" spans="1:8" ht="97.5" customHeight="1" thickBot="1">
      <c r="A89" s="148"/>
      <c r="B89" s="196" t="s">
        <v>131</v>
      </c>
      <c r="C89" s="141" t="s">
        <v>11</v>
      </c>
      <c r="D89" s="113" t="s">
        <v>132</v>
      </c>
      <c r="E89" s="113" t="s">
        <v>268</v>
      </c>
      <c r="F89" s="113" t="s">
        <v>134</v>
      </c>
      <c r="G89" s="113" t="s">
        <v>135</v>
      </c>
      <c r="H89" s="222"/>
    </row>
    <row r="90" spans="1:8" ht="13.5" thickBot="1">
      <c r="A90" s="148"/>
      <c r="B90" s="197"/>
      <c r="C90" s="112" t="s">
        <v>14</v>
      </c>
      <c r="D90" s="142"/>
      <c r="E90" s="118"/>
      <c r="F90" s="118"/>
      <c r="G90" s="118"/>
      <c r="H90" s="222"/>
    </row>
    <row r="91" spans="1:8" ht="13.5" thickBot="1">
      <c r="A91" s="148"/>
      <c r="B91" s="197"/>
      <c r="C91" s="215" t="s">
        <v>15</v>
      </c>
      <c r="D91" s="216"/>
      <c r="E91" s="216"/>
      <c r="F91" s="216"/>
      <c r="G91" s="217"/>
      <c r="H91" s="222"/>
    </row>
    <row r="92" spans="1:8" ht="39.75" customHeight="1" thickBot="1">
      <c r="A92" s="148"/>
      <c r="B92" s="198"/>
      <c r="C92" s="210" t="s">
        <v>136</v>
      </c>
      <c r="D92" s="211"/>
      <c r="E92" s="211"/>
      <c r="F92" s="211"/>
      <c r="G92" s="212"/>
      <c r="H92" s="222"/>
    </row>
    <row r="93" spans="1:8" ht="13.5" thickBot="1">
      <c r="A93" s="148"/>
      <c r="B93" s="108" t="s">
        <v>137</v>
      </c>
      <c r="C93" s="108"/>
      <c r="D93" s="109" t="s">
        <v>5</v>
      </c>
      <c r="E93" s="109" t="s">
        <v>6</v>
      </c>
      <c r="F93" s="109" t="s">
        <v>7</v>
      </c>
      <c r="G93" s="109" t="s">
        <v>233</v>
      </c>
      <c r="H93" s="222"/>
    </row>
    <row r="94" spans="1:8" ht="145.5" customHeight="1" thickBot="1">
      <c r="A94" s="148"/>
      <c r="B94" s="111" t="s">
        <v>138</v>
      </c>
      <c r="C94" s="141" t="s">
        <v>11</v>
      </c>
      <c r="D94" s="113" t="s">
        <v>139</v>
      </c>
      <c r="E94" s="113" t="s">
        <v>140</v>
      </c>
      <c r="F94" s="113" t="s">
        <v>141</v>
      </c>
      <c r="G94" s="113" t="s">
        <v>142</v>
      </c>
      <c r="H94" s="222"/>
    </row>
    <row r="95" spans="1:8" ht="13.5" thickBot="1">
      <c r="A95" s="148"/>
      <c r="B95" s="115"/>
      <c r="C95" s="112" t="s">
        <v>14</v>
      </c>
      <c r="D95" s="142"/>
      <c r="E95" s="118"/>
      <c r="F95" s="118"/>
      <c r="G95" s="118"/>
      <c r="H95" s="222"/>
    </row>
    <row r="96" spans="1:8" ht="13.5" thickBot="1">
      <c r="A96" s="148"/>
      <c r="B96" s="115"/>
      <c r="C96" s="215" t="s">
        <v>15</v>
      </c>
      <c r="D96" s="216"/>
      <c r="E96" s="216"/>
      <c r="F96" s="216"/>
      <c r="G96" s="217"/>
      <c r="H96" s="222"/>
    </row>
    <row r="97" spans="1:8" ht="26.1" customHeight="1" thickBot="1">
      <c r="A97" s="115"/>
      <c r="B97" s="149"/>
      <c r="C97" s="228" t="s">
        <v>143</v>
      </c>
      <c r="D97" s="229"/>
      <c r="E97" s="229"/>
      <c r="F97" s="229"/>
      <c r="G97" s="230"/>
      <c r="H97" s="223"/>
    </row>
    <row r="98" spans="1:8" ht="13.5" customHeight="1" thickBot="1">
      <c r="A98" s="148"/>
      <c r="B98" s="108" t="s">
        <v>144</v>
      </c>
      <c r="C98" s="108"/>
      <c r="D98" s="109" t="s">
        <v>5</v>
      </c>
      <c r="E98" s="109" t="s">
        <v>6</v>
      </c>
      <c r="F98" s="109" t="s">
        <v>7</v>
      </c>
      <c r="G98" s="109" t="s">
        <v>233</v>
      </c>
      <c r="H98" s="223"/>
    </row>
    <row r="99" spans="1:8" ht="98.45" customHeight="1" thickBot="1">
      <c r="A99" s="115"/>
      <c r="B99" s="196" t="s">
        <v>145</v>
      </c>
      <c r="C99" s="141" t="s">
        <v>11</v>
      </c>
      <c r="D99" s="113" t="s">
        <v>146</v>
      </c>
      <c r="E99" s="113" t="s">
        <v>147</v>
      </c>
      <c r="F99" s="113" t="s">
        <v>148</v>
      </c>
      <c r="G99" s="113" t="s">
        <v>149</v>
      </c>
      <c r="H99" s="223"/>
    </row>
    <row r="100" spans="1:8" ht="13.5" customHeight="1" thickBot="1">
      <c r="A100" s="115"/>
      <c r="B100" s="197"/>
      <c r="C100" s="112" t="s">
        <v>14</v>
      </c>
      <c r="D100" s="142"/>
      <c r="E100" s="118"/>
      <c r="F100" s="118"/>
      <c r="G100" s="118"/>
      <c r="H100" s="223"/>
    </row>
    <row r="101" spans="1:8" ht="13.5" customHeight="1" thickBot="1">
      <c r="A101" s="115"/>
      <c r="B101" s="197"/>
      <c r="C101" s="215" t="s">
        <v>15</v>
      </c>
      <c r="D101" s="216"/>
      <c r="E101" s="216"/>
      <c r="F101" s="216"/>
      <c r="G101" s="217"/>
      <c r="H101" s="223"/>
    </row>
    <row r="102" spans="1:8" ht="13.5" customHeight="1" thickBot="1">
      <c r="A102" s="120"/>
      <c r="B102" s="198"/>
      <c r="C102" s="210" t="s">
        <v>150</v>
      </c>
      <c r="D102" s="211"/>
      <c r="E102" s="211"/>
      <c r="F102" s="211"/>
      <c r="G102" s="212"/>
      <c r="H102" s="223"/>
    </row>
    <row r="103" spans="1:8" ht="13.5" thickBot="1">
      <c r="A103" s="160" t="s">
        <v>112</v>
      </c>
      <c r="B103" s="108" t="s">
        <v>151</v>
      </c>
      <c r="C103" s="108"/>
      <c r="D103" s="109" t="s">
        <v>5</v>
      </c>
      <c r="E103" s="109" t="s">
        <v>6</v>
      </c>
      <c r="F103" s="109" t="s">
        <v>7</v>
      </c>
      <c r="G103" s="109" t="s">
        <v>233</v>
      </c>
      <c r="H103" s="222"/>
    </row>
    <row r="104" spans="1:8" ht="60.75" thickBot="1">
      <c r="A104" s="218">
        <v>0.3</v>
      </c>
      <c r="B104" s="111" t="s">
        <v>152</v>
      </c>
      <c r="C104" s="141" t="s">
        <v>11</v>
      </c>
      <c r="D104" s="113" t="s">
        <v>153</v>
      </c>
      <c r="E104" s="113" t="s">
        <v>154</v>
      </c>
      <c r="F104" s="113" t="s">
        <v>155</v>
      </c>
      <c r="G104" s="113" t="s">
        <v>156</v>
      </c>
      <c r="H104" s="224"/>
    </row>
    <row r="105" spans="1:8" ht="17.25" customHeight="1" thickBot="1">
      <c r="A105" s="219"/>
      <c r="B105" s="115"/>
      <c r="C105" s="112" t="s">
        <v>14</v>
      </c>
      <c r="D105" s="142"/>
      <c r="E105" s="118"/>
      <c r="F105" s="118"/>
      <c r="G105" s="118"/>
      <c r="H105" s="143" t="s">
        <v>92</v>
      </c>
    </row>
    <row r="106" spans="1:8" ht="13.5" hidden="1" thickBot="1">
      <c r="A106" s="219"/>
      <c r="B106" s="115"/>
      <c r="C106" s="215" t="s">
        <v>15</v>
      </c>
      <c r="D106" s="216"/>
      <c r="E106" s="216"/>
      <c r="F106" s="216"/>
      <c r="G106" s="217"/>
      <c r="H106" s="113" t="s">
        <v>94</v>
      </c>
    </row>
    <row r="107" spans="1:8" ht="12.75" hidden="1" customHeight="1" thickBot="1">
      <c r="A107" s="220"/>
      <c r="B107" s="120"/>
      <c r="C107" s="210" t="s">
        <v>157</v>
      </c>
      <c r="D107" s="211"/>
      <c r="E107" s="211"/>
      <c r="F107" s="211"/>
      <c r="G107" s="212"/>
      <c r="H107" s="143" t="s">
        <v>92</v>
      </c>
    </row>
    <row r="108" spans="1:8" ht="12.75" customHeight="1" thickBot="1">
      <c r="A108" s="161"/>
      <c r="B108" s="150"/>
      <c r="C108" s="215" t="s">
        <v>15</v>
      </c>
      <c r="D108" s="216"/>
      <c r="E108" s="216"/>
      <c r="F108" s="216"/>
      <c r="G108" s="217"/>
      <c r="H108" s="113" t="s">
        <v>94</v>
      </c>
    </row>
    <row r="109" spans="1:8" ht="12.75" customHeight="1" thickBot="1">
      <c r="A109" s="161"/>
      <c r="B109" s="150"/>
      <c r="C109" s="210" t="s">
        <v>158</v>
      </c>
      <c r="D109" s="211"/>
      <c r="E109" s="211"/>
      <c r="F109" s="211"/>
      <c r="G109" s="212"/>
      <c r="H109" s="113"/>
    </row>
    <row r="110" spans="1:8" ht="13.5" thickBot="1">
      <c r="A110" s="213" t="s">
        <v>47</v>
      </c>
      <c r="B110" s="135" t="s">
        <v>48</v>
      </c>
      <c r="C110" s="135"/>
      <c r="D110" s="135" t="s">
        <v>49</v>
      </c>
      <c r="E110" s="135" t="s">
        <v>50</v>
      </c>
      <c r="F110" s="135" t="s">
        <v>51</v>
      </c>
      <c r="G110" s="136" t="s">
        <v>52</v>
      </c>
      <c r="H110" s="137"/>
    </row>
    <row r="111" spans="1:8" ht="13.5" thickBot="1">
      <c r="A111" s="214"/>
      <c r="B111" s="145">
        <v>172960</v>
      </c>
      <c r="C111" s="113"/>
      <c r="D111" s="113">
        <v>0</v>
      </c>
      <c r="E111" s="113">
        <v>0</v>
      </c>
      <c r="F111" s="145">
        <v>172960</v>
      </c>
      <c r="G111" s="139">
        <v>1</v>
      </c>
      <c r="H111" s="140"/>
    </row>
  </sheetData>
  <mergeCells count="63">
    <mergeCell ref="B1:G1"/>
    <mergeCell ref="H3:H12"/>
    <mergeCell ref="D6:G6"/>
    <mergeCell ref="D7:G7"/>
    <mergeCell ref="B9:B12"/>
    <mergeCell ref="D11:G11"/>
    <mergeCell ref="D12:G12"/>
    <mergeCell ref="A34:A35"/>
    <mergeCell ref="B14:B17"/>
    <mergeCell ref="D16:G16"/>
    <mergeCell ref="D17:G17"/>
    <mergeCell ref="B19:B22"/>
    <mergeCell ref="D21:G21"/>
    <mergeCell ref="D22:G22"/>
    <mergeCell ref="H25:H33"/>
    <mergeCell ref="D27:G27"/>
    <mergeCell ref="D28:G28"/>
    <mergeCell ref="D32:G32"/>
    <mergeCell ref="D33:G33"/>
    <mergeCell ref="A62:A63"/>
    <mergeCell ref="A38:A56"/>
    <mergeCell ref="B38:B41"/>
    <mergeCell ref="H38:H58"/>
    <mergeCell ref="C40:G40"/>
    <mergeCell ref="C41:G41"/>
    <mergeCell ref="B43:B46"/>
    <mergeCell ref="C45:G45"/>
    <mergeCell ref="C46:G46"/>
    <mergeCell ref="C50:G50"/>
    <mergeCell ref="C51:G51"/>
    <mergeCell ref="C55:G55"/>
    <mergeCell ref="C56:G56"/>
    <mergeCell ref="A58:A61"/>
    <mergeCell ref="C60:G60"/>
    <mergeCell ref="C61:G61"/>
    <mergeCell ref="A66:A74"/>
    <mergeCell ref="B66:B69"/>
    <mergeCell ref="H66:H76"/>
    <mergeCell ref="C68:G68"/>
    <mergeCell ref="C69:G69"/>
    <mergeCell ref="C73:G73"/>
    <mergeCell ref="C74:G74"/>
    <mergeCell ref="A76:A79"/>
    <mergeCell ref="C78:G78"/>
    <mergeCell ref="C79:G79"/>
    <mergeCell ref="A80:A81"/>
    <mergeCell ref="H84:H104"/>
    <mergeCell ref="C86:G86"/>
    <mergeCell ref="C87:G87"/>
    <mergeCell ref="B89:B92"/>
    <mergeCell ref="C91:G91"/>
    <mergeCell ref="C92:G92"/>
    <mergeCell ref="C96:G96"/>
    <mergeCell ref="C97:G97"/>
    <mergeCell ref="B99:B102"/>
    <mergeCell ref="C109:G109"/>
    <mergeCell ref="A110:A111"/>
    <mergeCell ref="C101:G101"/>
    <mergeCell ref="C102:G102"/>
    <mergeCell ref="A104:A107"/>
    <mergeCell ref="C106:G106"/>
    <mergeCell ref="C107:G107"/>
    <mergeCell ref="C108:G108"/>
  </mergeCells>
  <pageMargins left="0.23622047244094491" right="0.23622047244094491" top="0.74803149606299213" bottom="0.74803149606299213" header="0.31496062992125984" footer="0.31496062992125984"/>
  <pageSetup paperSize="8" scale="96" fitToHeight="0" orientation="landscape" cellComments="asDisplayed"/>
  <headerFooter alignWithMargins="0">
    <oddFooter>&amp;LUpdated January 2011</oddFooter>
  </headerFooter>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H76"/>
  <sheetViews>
    <sheetView workbookViewId="0">
      <pane xSplit="3" ySplit="4" topLeftCell="D5" activePane="bottomRight" state="frozen"/>
      <selection pane="bottomRight" activeCell="B16" sqref="B16:B18"/>
      <selection pane="bottomLeft" activeCell="A6" sqref="A6"/>
      <selection pane="topRight" activeCell="D1" sqref="D1"/>
    </sheetView>
  </sheetViews>
  <sheetFormatPr defaultColWidth="9.140625" defaultRowHeight="12.75"/>
  <cols>
    <col min="1" max="1" width="21.7109375" customWidth="1"/>
    <col min="2" max="2" width="50.42578125" customWidth="1"/>
    <col min="3" max="3" width="22.42578125" customWidth="1"/>
    <col min="4" max="4" width="6.140625" customWidth="1"/>
    <col min="5" max="6" width="6.42578125" bestFit="1" customWidth="1"/>
    <col min="7" max="7" width="5.85546875" bestFit="1" customWidth="1"/>
    <col min="8" max="8" width="7.7109375" customWidth="1"/>
    <col min="9" max="9" width="6.7109375" bestFit="1" customWidth="1"/>
    <col min="10" max="10" width="6.140625" bestFit="1" customWidth="1"/>
    <col min="11" max="11" width="6.42578125" bestFit="1" customWidth="1"/>
    <col min="12" max="12" width="6.7109375" bestFit="1" customWidth="1"/>
    <col min="13" max="15" width="6.42578125" bestFit="1" customWidth="1"/>
    <col min="16" max="16" width="6.140625" bestFit="1" customWidth="1"/>
    <col min="17" max="18" width="6.42578125" bestFit="1" customWidth="1"/>
    <col min="19" max="19" width="5.85546875" bestFit="1" customWidth="1"/>
    <col min="20" max="20" width="6.42578125" bestFit="1" customWidth="1"/>
    <col min="21" max="21" width="6.7109375" bestFit="1" customWidth="1"/>
    <col min="22" max="22" width="6.140625" bestFit="1" customWidth="1"/>
    <col min="23" max="23" width="6.42578125" bestFit="1" customWidth="1"/>
    <col min="24" max="24" width="6.7109375" bestFit="1" customWidth="1"/>
    <col min="25" max="27" width="6.42578125" bestFit="1" customWidth="1"/>
    <col min="28" max="28" width="6.140625" bestFit="1" customWidth="1"/>
    <col min="29" max="30" width="6.42578125" bestFit="1" customWidth="1"/>
    <col min="31" max="31" width="5.85546875" bestFit="1" customWidth="1"/>
    <col min="32" max="32" width="6.42578125" bestFit="1" customWidth="1"/>
    <col min="33" max="33" width="6.7109375" bestFit="1" customWidth="1"/>
    <col min="34" max="34" width="6.140625" bestFit="1" customWidth="1"/>
  </cols>
  <sheetData>
    <row r="1" spans="1:34" ht="15.75">
      <c r="A1" s="52" t="s">
        <v>269</v>
      </c>
    </row>
    <row r="2" spans="1:34" ht="13.5" thickBot="1"/>
    <row r="3" spans="1:34" ht="44.45" customHeight="1" thickBot="1">
      <c r="A3" s="88" t="s">
        <v>270</v>
      </c>
      <c r="B3" s="244" t="s">
        <v>1</v>
      </c>
      <c r="C3" s="244"/>
      <c r="D3" s="95"/>
      <c r="E3" s="236" t="s">
        <v>271</v>
      </c>
      <c r="F3" s="236"/>
      <c r="G3" s="236"/>
      <c r="H3" s="236"/>
      <c r="I3" s="236"/>
      <c r="J3" s="236"/>
      <c r="K3" s="236"/>
      <c r="L3" s="236"/>
      <c r="M3" s="236"/>
      <c r="N3" s="236"/>
      <c r="O3" s="236"/>
      <c r="P3" s="236"/>
      <c r="Q3" s="236"/>
      <c r="R3" s="236"/>
      <c r="S3" s="236"/>
      <c r="T3" s="236"/>
      <c r="U3" s="236"/>
      <c r="V3" s="236"/>
      <c r="W3" s="236"/>
      <c r="X3" s="236"/>
      <c r="Y3" s="236"/>
      <c r="Z3" s="236"/>
      <c r="AA3" s="236"/>
      <c r="AB3" s="236"/>
      <c r="AC3" s="236"/>
      <c r="AD3" s="236"/>
      <c r="AE3" s="236"/>
      <c r="AF3" s="236"/>
      <c r="AG3" s="236"/>
      <c r="AH3" s="236"/>
    </row>
    <row r="4" spans="1:34" ht="18.75" customHeight="1">
      <c r="A4" s="58"/>
      <c r="B4" s="67"/>
      <c r="C4" s="58"/>
      <c r="D4" s="58"/>
      <c r="E4" s="94">
        <v>43221</v>
      </c>
      <c r="F4" s="94">
        <v>43252</v>
      </c>
      <c r="G4" s="94">
        <v>43282</v>
      </c>
      <c r="H4" s="94">
        <v>43313</v>
      </c>
      <c r="I4" s="94">
        <v>43344</v>
      </c>
      <c r="J4" s="94">
        <v>43374</v>
      </c>
      <c r="K4" s="94">
        <v>43405</v>
      </c>
      <c r="L4" s="94">
        <v>43435</v>
      </c>
      <c r="M4" s="94">
        <v>43466</v>
      </c>
      <c r="N4" s="94">
        <v>43497</v>
      </c>
      <c r="O4" s="94">
        <v>43525</v>
      </c>
      <c r="P4" s="94">
        <v>43556</v>
      </c>
      <c r="Q4" s="94">
        <v>43586</v>
      </c>
      <c r="R4" s="94">
        <v>43617</v>
      </c>
      <c r="S4" s="94">
        <v>43647</v>
      </c>
      <c r="T4" s="94">
        <v>43678</v>
      </c>
      <c r="U4" s="94">
        <v>43709</v>
      </c>
      <c r="V4" s="94">
        <v>43739</v>
      </c>
      <c r="W4" s="94">
        <v>43770</v>
      </c>
      <c r="X4" s="94">
        <v>43800</v>
      </c>
      <c r="Y4" s="94">
        <v>43831</v>
      </c>
      <c r="Z4" s="94">
        <v>43862</v>
      </c>
      <c r="AA4" s="94">
        <v>43891</v>
      </c>
      <c r="AB4" s="94">
        <v>43922</v>
      </c>
      <c r="AC4" s="94">
        <v>43952</v>
      </c>
      <c r="AD4" s="94">
        <v>43983</v>
      </c>
      <c r="AE4" s="94">
        <v>44013</v>
      </c>
      <c r="AF4" s="94">
        <v>44044</v>
      </c>
      <c r="AG4" s="94">
        <v>44075</v>
      </c>
      <c r="AH4" s="94">
        <v>44105</v>
      </c>
    </row>
    <row r="5" spans="1:34">
      <c r="A5" s="54" t="s">
        <v>53</v>
      </c>
      <c r="B5" s="69" t="s">
        <v>272</v>
      </c>
      <c r="C5" s="55" t="s">
        <v>273</v>
      </c>
      <c r="D5" s="55"/>
      <c r="E5" s="59"/>
      <c r="F5" s="59"/>
      <c r="G5" s="59"/>
      <c r="H5" s="59"/>
      <c r="I5" s="59"/>
      <c r="J5" s="59"/>
      <c r="K5" s="59"/>
      <c r="L5" s="59"/>
      <c r="M5" s="59"/>
      <c r="N5" s="59"/>
      <c r="O5" s="59"/>
      <c r="P5" s="59"/>
      <c r="Q5" s="59"/>
      <c r="R5" s="59"/>
      <c r="S5" s="59"/>
      <c r="T5" s="59"/>
      <c r="U5" s="59"/>
      <c r="V5" s="59"/>
      <c r="W5" s="59"/>
      <c r="X5" s="59"/>
      <c r="Y5" s="59"/>
      <c r="Z5" s="59"/>
      <c r="AA5" s="59"/>
      <c r="AB5" s="59"/>
      <c r="AC5" s="59"/>
      <c r="AD5" s="59"/>
      <c r="AE5" s="59"/>
      <c r="AF5" s="59"/>
      <c r="AG5" s="59"/>
      <c r="AH5" s="60"/>
    </row>
    <row r="6" spans="1:34" ht="42" customHeight="1">
      <c r="A6" s="245" t="s">
        <v>274</v>
      </c>
      <c r="B6" s="239" t="s">
        <v>275</v>
      </c>
      <c r="C6" s="163" t="s">
        <v>276</v>
      </c>
      <c r="D6" s="163"/>
      <c r="E6" s="61"/>
      <c r="F6" s="61"/>
      <c r="G6" s="61"/>
      <c r="I6" s="62"/>
      <c r="J6" s="62"/>
      <c r="K6" s="61"/>
      <c r="L6" s="61"/>
      <c r="M6" s="61"/>
      <c r="N6" s="61"/>
      <c r="O6" s="61"/>
      <c r="P6" s="61"/>
      <c r="Q6" s="61"/>
      <c r="R6" s="61"/>
      <c r="S6" s="61"/>
      <c r="T6" s="61"/>
      <c r="U6" s="61"/>
      <c r="V6" s="61"/>
      <c r="W6" s="61"/>
      <c r="X6" s="61"/>
      <c r="Y6" s="61"/>
      <c r="Z6" s="61"/>
      <c r="AA6" s="61"/>
      <c r="AB6" s="61"/>
      <c r="AC6" s="61"/>
      <c r="AD6" s="61"/>
      <c r="AE6" s="61"/>
      <c r="AF6" s="61"/>
      <c r="AG6" s="61"/>
      <c r="AH6" s="61"/>
    </row>
    <row r="7" spans="1:34">
      <c r="A7" s="246"/>
      <c r="B7" s="239"/>
      <c r="C7" s="69" t="s">
        <v>277</v>
      </c>
      <c r="D7" s="55"/>
      <c r="E7" s="59"/>
      <c r="F7" s="59"/>
      <c r="G7" s="59"/>
      <c r="H7" s="59"/>
      <c r="I7" s="59"/>
      <c r="J7" s="59"/>
      <c r="K7" s="59"/>
      <c r="L7" s="59"/>
      <c r="M7" s="59"/>
      <c r="N7" s="59"/>
      <c r="O7" s="59"/>
      <c r="P7" s="59"/>
      <c r="Q7" s="59"/>
      <c r="R7" s="59"/>
      <c r="S7" s="59"/>
      <c r="T7" s="59"/>
      <c r="U7" s="59"/>
      <c r="V7" s="59"/>
      <c r="W7" s="59"/>
      <c r="X7" s="59"/>
      <c r="Y7" s="59"/>
      <c r="Z7" s="59"/>
      <c r="AA7" s="59"/>
      <c r="AB7" s="59"/>
      <c r="AC7" s="59"/>
      <c r="AD7" s="59"/>
      <c r="AE7" s="59"/>
      <c r="AF7" s="59"/>
      <c r="AG7" s="59"/>
      <c r="AH7" s="60"/>
    </row>
    <row r="8" spans="1:34" ht="39.75" customHeight="1">
      <c r="A8" s="246"/>
      <c r="B8" s="239"/>
      <c r="C8" s="163" t="s">
        <v>278</v>
      </c>
      <c r="D8" s="163"/>
      <c r="E8" s="61"/>
      <c r="F8" s="61"/>
      <c r="G8" s="61"/>
      <c r="H8" s="61"/>
      <c r="I8" s="61"/>
      <c r="J8" s="61"/>
      <c r="K8" s="62"/>
      <c r="L8" s="62"/>
      <c r="N8" s="61"/>
      <c r="O8" s="61"/>
      <c r="P8" s="61"/>
      <c r="Q8" s="61"/>
      <c r="R8" s="61"/>
      <c r="S8" s="61"/>
      <c r="T8" s="61"/>
      <c r="U8" s="61"/>
      <c r="V8" s="61"/>
      <c r="W8" s="62"/>
      <c r="X8" s="62"/>
      <c r="Y8" s="61"/>
      <c r="Z8" s="61"/>
      <c r="AA8" s="61"/>
      <c r="AB8" s="61"/>
      <c r="AC8" s="61"/>
      <c r="AD8" s="61"/>
      <c r="AE8" s="61"/>
      <c r="AF8" s="61"/>
      <c r="AG8" s="61"/>
      <c r="AH8" s="61"/>
    </row>
    <row r="9" spans="1:34" ht="12.6" customHeight="1">
      <c r="A9" s="246"/>
      <c r="B9" s="69" t="s">
        <v>279</v>
      </c>
      <c r="C9" s="69" t="s">
        <v>280</v>
      </c>
      <c r="D9" s="55"/>
      <c r="E9" s="59"/>
      <c r="F9" s="59"/>
      <c r="G9" s="59"/>
      <c r="H9" s="59"/>
      <c r="I9" s="59"/>
      <c r="J9" s="59"/>
      <c r="K9" s="59"/>
      <c r="L9" s="59"/>
      <c r="M9" s="59"/>
      <c r="N9" s="59"/>
      <c r="O9" s="59"/>
      <c r="P9" s="59"/>
      <c r="Q9" s="59"/>
      <c r="R9" s="59"/>
      <c r="S9" s="59"/>
      <c r="T9" s="59"/>
      <c r="U9" s="59"/>
      <c r="V9" s="59"/>
      <c r="W9" s="59"/>
      <c r="X9" s="59"/>
      <c r="Y9" s="59"/>
      <c r="Z9" s="59"/>
      <c r="AA9" s="59"/>
      <c r="AB9" s="59"/>
      <c r="AC9" s="59"/>
      <c r="AD9" s="59"/>
      <c r="AE9" s="59"/>
      <c r="AF9" s="59"/>
      <c r="AG9" s="59"/>
      <c r="AH9" s="60"/>
    </row>
    <row r="10" spans="1:34" ht="51.75" customHeight="1">
      <c r="A10" s="246"/>
      <c r="B10" s="240" t="s">
        <v>281</v>
      </c>
      <c r="C10" s="68" t="s">
        <v>282</v>
      </c>
      <c r="D10" s="68"/>
      <c r="E10" s="61"/>
      <c r="F10" s="61"/>
      <c r="G10" s="61"/>
      <c r="H10" s="61"/>
      <c r="I10" s="61"/>
      <c r="J10" s="61"/>
      <c r="K10" s="61"/>
      <c r="M10" s="62"/>
      <c r="N10" s="62"/>
      <c r="O10" s="61"/>
      <c r="P10" s="61"/>
      <c r="Q10" s="61"/>
      <c r="R10" s="61"/>
      <c r="S10" s="61"/>
      <c r="T10" s="61"/>
      <c r="U10" s="61"/>
      <c r="V10" s="61"/>
      <c r="W10" s="61"/>
      <c r="X10" s="61"/>
      <c r="Y10" s="62"/>
      <c r="Z10" s="62"/>
      <c r="AA10" s="61"/>
      <c r="AB10" s="61"/>
      <c r="AC10" s="61"/>
      <c r="AD10" s="61"/>
      <c r="AE10" s="61"/>
      <c r="AF10" s="61"/>
      <c r="AG10" s="61"/>
      <c r="AH10" s="61"/>
    </row>
    <row r="11" spans="1:34" ht="12.6" customHeight="1">
      <c r="A11" s="246"/>
      <c r="B11" s="240"/>
      <c r="C11" s="70" t="s">
        <v>283</v>
      </c>
      <c r="D11" s="55"/>
      <c r="E11" s="59"/>
      <c r="F11" s="59"/>
      <c r="G11" s="59"/>
      <c r="H11" s="59"/>
      <c r="I11" s="59"/>
      <c r="J11" s="59"/>
      <c r="K11" s="59"/>
      <c r="L11" s="59"/>
      <c r="M11" s="59"/>
      <c r="N11" s="59"/>
      <c r="O11" s="59"/>
      <c r="P11" s="59"/>
      <c r="Q11" s="59"/>
      <c r="R11" s="59"/>
      <c r="S11" s="59"/>
      <c r="T11" s="59"/>
      <c r="U11" s="59"/>
      <c r="V11" s="59"/>
      <c r="W11" s="59"/>
      <c r="X11" s="59"/>
      <c r="Y11" s="59"/>
      <c r="Z11" s="59"/>
      <c r="AA11" s="59"/>
      <c r="AB11" s="59"/>
      <c r="AC11" s="59"/>
      <c r="AD11" s="59"/>
      <c r="AE11" s="59"/>
      <c r="AF11" s="59"/>
      <c r="AG11" s="59"/>
      <c r="AH11" s="60"/>
    </row>
    <row r="12" spans="1:34" ht="53.25" customHeight="1">
      <c r="A12" s="246"/>
      <c r="B12" s="240"/>
      <c r="C12" s="68" t="s">
        <v>284</v>
      </c>
      <c r="D12" s="68"/>
      <c r="E12" s="61"/>
      <c r="F12" s="61"/>
      <c r="G12" s="61"/>
      <c r="H12" s="61"/>
      <c r="I12" s="61"/>
      <c r="J12" s="62"/>
      <c r="K12" s="62"/>
      <c r="L12" s="62"/>
      <c r="M12" s="62"/>
      <c r="N12" s="62"/>
      <c r="O12" s="62"/>
      <c r="P12" s="62"/>
      <c r="Q12" s="62"/>
      <c r="R12" s="62"/>
      <c r="S12" s="62"/>
      <c r="T12" s="62"/>
      <c r="U12" s="62"/>
      <c r="V12" s="62"/>
      <c r="W12" s="62"/>
      <c r="X12" s="62"/>
      <c r="Y12" s="62"/>
      <c r="Z12" s="62"/>
      <c r="AA12" s="62"/>
      <c r="AB12" s="62"/>
      <c r="AC12" s="62"/>
      <c r="AD12" s="62"/>
      <c r="AE12" s="62"/>
      <c r="AF12" s="62"/>
      <c r="AG12" s="62"/>
      <c r="AH12" s="62"/>
    </row>
    <row r="13" spans="1:34">
      <c r="A13" s="246"/>
      <c r="B13" s="69" t="s">
        <v>285</v>
      </c>
      <c r="C13" s="55"/>
      <c r="D13" s="55"/>
      <c r="E13" s="59"/>
      <c r="F13" s="59"/>
      <c r="G13" s="59"/>
      <c r="H13" s="59"/>
      <c r="I13" s="59"/>
      <c r="J13" s="59"/>
      <c r="K13" s="59"/>
      <c r="L13" s="59"/>
      <c r="M13" s="59"/>
      <c r="N13" s="59"/>
      <c r="O13" s="59"/>
      <c r="P13" s="59"/>
      <c r="Q13" s="59"/>
      <c r="R13" s="59"/>
      <c r="S13" s="59"/>
      <c r="T13" s="59"/>
      <c r="U13" s="59"/>
      <c r="V13" s="59"/>
      <c r="W13" s="59"/>
      <c r="X13" s="59"/>
      <c r="Y13" s="59"/>
      <c r="Z13" s="59"/>
      <c r="AA13" s="59"/>
      <c r="AB13" s="59"/>
      <c r="AC13" s="59"/>
      <c r="AD13" s="59"/>
      <c r="AE13" s="59"/>
      <c r="AF13" s="59"/>
      <c r="AG13" s="59"/>
      <c r="AH13" s="60"/>
    </row>
    <row r="14" spans="1:34" ht="62.25" customHeight="1">
      <c r="A14" s="247"/>
      <c r="B14" s="163" t="s">
        <v>286</v>
      </c>
      <c r="C14" s="163"/>
      <c r="D14" s="163"/>
      <c r="E14" s="61"/>
      <c r="F14" s="61"/>
      <c r="G14" s="61"/>
      <c r="H14" s="61"/>
      <c r="I14" s="61"/>
      <c r="J14" s="61"/>
      <c r="K14" s="62"/>
      <c r="L14" s="61"/>
      <c r="M14" s="61"/>
      <c r="N14" s="61"/>
      <c r="O14" s="62"/>
      <c r="P14" s="61"/>
      <c r="Q14" s="61"/>
      <c r="R14" s="61"/>
      <c r="S14" s="62"/>
      <c r="T14" s="61"/>
      <c r="U14" s="61"/>
      <c r="V14" s="61"/>
      <c r="W14" s="62"/>
      <c r="X14" s="61"/>
      <c r="Y14" s="61"/>
      <c r="Z14" s="61"/>
      <c r="AA14" s="62"/>
      <c r="AB14" s="61"/>
      <c r="AC14" s="61"/>
      <c r="AD14" s="61"/>
      <c r="AE14" s="62"/>
      <c r="AF14" s="61"/>
      <c r="AG14" s="61"/>
      <c r="AH14" s="62"/>
    </row>
    <row r="15" spans="1:34">
      <c r="A15" s="73" t="s">
        <v>95</v>
      </c>
      <c r="B15" s="71" t="s">
        <v>287</v>
      </c>
      <c r="C15" s="54" t="s">
        <v>288</v>
      </c>
      <c r="D15" s="55"/>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60"/>
    </row>
    <row r="16" spans="1:34" ht="52.5" customHeight="1">
      <c r="A16" s="237" t="s">
        <v>97</v>
      </c>
      <c r="B16" s="249" t="s">
        <v>289</v>
      </c>
      <c r="C16" s="98" t="s">
        <v>290</v>
      </c>
      <c r="D16" s="93"/>
      <c r="E16" s="62"/>
      <c r="F16" s="62"/>
      <c r="G16" s="61"/>
      <c r="H16" s="61"/>
      <c r="I16" s="61"/>
      <c r="J16" s="61"/>
      <c r="K16" s="61"/>
      <c r="L16" s="61"/>
      <c r="M16" s="61"/>
      <c r="N16" s="61"/>
      <c r="O16" s="61"/>
      <c r="P16" s="61"/>
      <c r="Q16" s="61"/>
      <c r="R16" s="61"/>
      <c r="S16" s="61"/>
      <c r="T16" s="61"/>
      <c r="U16" s="61"/>
      <c r="V16" s="61"/>
      <c r="W16" s="61"/>
      <c r="X16" s="61"/>
      <c r="Y16" s="61"/>
      <c r="Z16" s="61"/>
      <c r="AA16" s="61"/>
      <c r="AB16" s="61"/>
      <c r="AC16" s="61"/>
      <c r="AD16" s="61"/>
      <c r="AE16" s="61"/>
      <c r="AF16" s="61"/>
      <c r="AG16" s="61"/>
      <c r="AH16" s="61"/>
    </row>
    <row r="17" spans="1:34">
      <c r="A17" s="238"/>
      <c r="B17" s="250"/>
      <c r="C17" s="54" t="s">
        <v>291</v>
      </c>
      <c r="D17" s="55"/>
      <c r="E17" s="59"/>
      <c r="F17" s="59"/>
      <c r="G17" s="59"/>
      <c r="H17" s="59"/>
      <c r="I17" s="59"/>
      <c r="J17" s="59"/>
      <c r="K17" s="59"/>
      <c r="L17" s="59"/>
      <c r="M17" s="59"/>
      <c r="N17" s="59"/>
      <c r="O17" s="59"/>
      <c r="P17" s="59"/>
      <c r="Q17" s="59"/>
      <c r="R17" s="59"/>
      <c r="S17" s="59"/>
      <c r="T17" s="59"/>
      <c r="U17" s="59"/>
      <c r="V17" s="59"/>
      <c r="W17" s="59"/>
      <c r="X17" s="59"/>
      <c r="Y17" s="59"/>
      <c r="Z17" s="59"/>
      <c r="AA17" s="59"/>
      <c r="AB17" s="59"/>
      <c r="AC17" s="59"/>
      <c r="AD17" s="59"/>
      <c r="AE17" s="59"/>
      <c r="AF17" s="59"/>
      <c r="AG17" s="59"/>
      <c r="AH17" s="60"/>
    </row>
    <row r="18" spans="1:34" ht="124.5" customHeight="1">
      <c r="A18" s="238"/>
      <c r="B18" s="251"/>
      <c r="C18" s="90" t="s">
        <v>292</v>
      </c>
      <c r="D18" s="89"/>
      <c r="E18" s="61"/>
      <c r="F18" s="61"/>
      <c r="G18" s="62"/>
      <c r="H18" s="62"/>
      <c r="I18" s="61"/>
      <c r="J18" s="61"/>
      <c r="K18" s="61"/>
      <c r="L18" s="61"/>
      <c r="M18" s="61"/>
      <c r="N18" s="61"/>
      <c r="O18" s="61"/>
      <c r="P18" s="61"/>
      <c r="Q18" s="61"/>
      <c r="R18" s="61"/>
      <c r="S18" s="61"/>
      <c r="T18" s="61"/>
      <c r="U18" s="61"/>
      <c r="V18" s="61"/>
      <c r="W18" s="61"/>
      <c r="X18" s="61"/>
      <c r="Y18" s="61"/>
      <c r="Z18" s="61"/>
      <c r="AA18" s="61"/>
      <c r="AB18" s="61"/>
      <c r="AC18" s="61"/>
      <c r="AD18" s="61"/>
      <c r="AE18" s="61"/>
      <c r="AF18" s="61"/>
      <c r="AG18" s="61"/>
      <c r="AH18" s="61"/>
    </row>
    <row r="19" spans="1:34">
      <c r="A19" s="238"/>
      <c r="B19" s="91" t="s">
        <v>293</v>
      </c>
      <c r="C19" s="54"/>
      <c r="D19" s="55"/>
      <c r="E19" s="59"/>
      <c r="F19" s="59"/>
      <c r="G19" s="59"/>
      <c r="H19" s="59"/>
      <c r="I19" s="59"/>
      <c r="J19" s="59"/>
      <c r="K19" s="59"/>
      <c r="L19" s="59"/>
      <c r="M19" s="59"/>
      <c r="N19" s="59"/>
      <c r="O19" s="59"/>
      <c r="P19" s="59"/>
      <c r="Q19" s="59"/>
      <c r="R19" s="59"/>
      <c r="S19" s="59"/>
      <c r="T19" s="59"/>
      <c r="U19" s="59"/>
      <c r="V19" s="59"/>
      <c r="W19" s="59"/>
      <c r="X19" s="59"/>
      <c r="Y19" s="59"/>
      <c r="Z19" s="59"/>
      <c r="AA19" s="59"/>
      <c r="AB19" s="59"/>
      <c r="AC19" s="59"/>
      <c r="AD19" s="59"/>
      <c r="AE19" s="59"/>
      <c r="AF19" s="59"/>
      <c r="AG19" s="59"/>
      <c r="AH19" s="60"/>
    </row>
    <row r="20" spans="1:34" ht="27" customHeight="1">
      <c r="A20" s="238"/>
      <c r="B20" s="68" t="s">
        <v>294</v>
      </c>
      <c r="C20" s="163"/>
      <c r="D20" s="163"/>
      <c r="E20" s="61"/>
      <c r="F20" s="61"/>
      <c r="G20" s="61"/>
      <c r="H20" s="61"/>
      <c r="I20" s="62"/>
      <c r="J20" s="62"/>
      <c r="K20" s="61"/>
      <c r="L20" s="61"/>
      <c r="M20" s="61"/>
      <c r="N20" s="61"/>
      <c r="O20" s="61"/>
      <c r="P20" s="72"/>
      <c r="Q20" s="61"/>
      <c r="R20" s="61"/>
      <c r="S20" s="61"/>
      <c r="T20" s="61"/>
      <c r="U20" s="61"/>
      <c r="V20" s="72"/>
      <c r="W20" s="61"/>
      <c r="X20" s="61"/>
      <c r="Y20" s="61"/>
      <c r="Z20" s="61"/>
      <c r="AA20" s="61"/>
      <c r="AB20" s="72"/>
      <c r="AC20" s="61"/>
      <c r="AD20" s="61"/>
      <c r="AE20" s="61"/>
      <c r="AF20" s="61"/>
      <c r="AG20" s="61"/>
      <c r="AH20" s="72"/>
    </row>
    <row r="21" spans="1:34" ht="14.25" customHeight="1">
      <c r="A21" s="238"/>
      <c r="B21" s="55" t="s">
        <v>295</v>
      </c>
      <c r="C21" s="55"/>
      <c r="D21" s="55"/>
      <c r="E21" s="59"/>
      <c r="F21" s="59"/>
      <c r="G21" s="59"/>
      <c r="H21" s="59"/>
      <c r="I21" s="59"/>
      <c r="J21" s="59"/>
      <c r="K21" s="59"/>
      <c r="L21" s="59"/>
      <c r="M21" s="59"/>
      <c r="N21" s="59"/>
      <c r="O21" s="59"/>
      <c r="P21" s="59"/>
      <c r="Q21" s="59"/>
      <c r="R21" s="59"/>
      <c r="S21" s="59"/>
      <c r="T21" s="59"/>
      <c r="U21" s="59"/>
      <c r="V21" s="59"/>
      <c r="W21" s="59"/>
      <c r="X21" s="59"/>
      <c r="Y21" s="59"/>
      <c r="Z21" s="59"/>
      <c r="AA21" s="59"/>
      <c r="AB21" s="59"/>
      <c r="AC21" s="59"/>
      <c r="AD21" s="59"/>
      <c r="AE21" s="59"/>
      <c r="AF21" s="59"/>
      <c r="AG21" s="59"/>
      <c r="AH21" s="60"/>
    </row>
    <row r="22" spans="1:34" ht="49.5" customHeight="1">
      <c r="A22" s="238"/>
      <c r="B22" s="68" t="s">
        <v>296</v>
      </c>
      <c r="C22" s="163"/>
      <c r="D22" s="163"/>
      <c r="E22" s="61"/>
      <c r="F22" s="61"/>
      <c r="G22" s="61"/>
      <c r="H22" s="61"/>
      <c r="I22" s="61"/>
      <c r="J22" s="61"/>
      <c r="K22" s="62"/>
      <c r="L22" s="62"/>
      <c r="M22" s="62"/>
      <c r="N22" s="62"/>
      <c r="O22" s="62"/>
      <c r="P22" s="62"/>
      <c r="Q22" s="62"/>
      <c r="R22" s="62"/>
      <c r="S22" s="62"/>
      <c r="T22" s="62"/>
      <c r="U22" s="62"/>
      <c r="V22" s="62"/>
      <c r="W22" s="62"/>
      <c r="X22" s="62"/>
      <c r="Y22" s="62"/>
      <c r="Z22" s="62"/>
      <c r="AA22" s="62"/>
      <c r="AB22" s="62"/>
      <c r="AC22" s="62"/>
      <c r="AD22" s="62"/>
      <c r="AE22" s="62"/>
      <c r="AF22" s="62"/>
      <c r="AG22" s="62"/>
      <c r="AH22" s="62"/>
    </row>
    <row r="23" spans="1:34" ht="16.5" customHeight="1">
      <c r="A23" s="238"/>
      <c r="B23" s="55" t="s">
        <v>297</v>
      </c>
      <c r="C23" s="55"/>
      <c r="D23" s="55"/>
      <c r="E23" s="59"/>
      <c r="F23" s="59"/>
      <c r="G23" s="59"/>
      <c r="H23" s="59"/>
      <c r="I23" s="59"/>
      <c r="J23" s="59"/>
      <c r="K23" s="59"/>
      <c r="L23" s="59"/>
      <c r="M23" s="59"/>
      <c r="N23" s="59"/>
      <c r="O23" s="59"/>
      <c r="P23" s="59"/>
      <c r="Q23" s="59"/>
      <c r="R23" s="59"/>
      <c r="S23" s="59"/>
      <c r="T23" s="59"/>
      <c r="U23" s="59"/>
      <c r="V23" s="59"/>
      <c r="W23" s="59"/>
      <c r="X23" s="59"/>
      <c r="Y23" s="59"/>
      <c r="Z23" s="59"/>
      <c r="AA23" s="59"/>
      <c r="AB23" s="59"/>
      <c r="AC23" s="59"/>
      <c r="AD23" s="59"/>
      <c r="AE23" s="59"/>
      <c r="AF23" s="59"/>
      <c r="AG23" s="59"/>
      <c r="AH23" s="60"/>
    </row>
    <row r="24" spans="1:34" ht="39" customHeight="1">
      <c r="A24" s="238"/>
      <c r="B24" s="68" t="s">
        <v>298</v>
      </c>
      <c r="C24" s="163"/>
      <c r="D24" s="163"/>
      <c r="E24" s="61"/>
      <c r="F24" s="61"/>
      <c r="G24" s="61"/>
      <c r="H24" s="61"/>
      <c r="I24" s="61"/>
      <c r="J24" s="61"/>
      <c r="K24" s="62"/>
      <c r="L24" s="62"/>
      <c r="M24" s="62"/>
      <c r="N24" s="62"/>
      <c r="O24" s="62"/>
      <c r="P24" s="62"/>
      <c r="Q24" s="62"/>
      <c r="R24" s="62"/>
      <c r="S24" s="62"/>
      <c r="T24" s="62"/>
      <c r="U24" s="62"/>
      <c r="V24" s="62"/>
      <c r="W24" s="62"/>
      <c r="X24" s="62"/>
      <c r="Y24" s="62"/>
      <c r="Z24" s="62"/>
      <c r="AA24" s="62"/>
      <c r="AB24" s="62"/>
      <c r="AC24" s="62"/>
      <c r="AD24" s="62"/>
      <c r="AE24" s="62"/>
      <c r="AF24" s="62"/>
      <c r="AG24" s="62"/>
      <c r="AH24" s="62"/>
    </row>
    <row r="25" spans="1:34" ht="15" customHeight="1">
      <c r="A25" s="238"/>
      <c r="B25" s="55" t="s">
        <v>299</v>
      </c>
      <c r="C25" s="55"/>
      <c r="D25" s="55"/>
      <c r="E25" s="59"/>
      <c r="F25" s="59"/>
      <c r="G25" s="59"/>
      <c r="H25" s="59"/>
      <c r="I25" s="59"/>
      <c r="J25" s="59"/>
      <c r="K25" s="59"/>
      <c r="L25" s="59"/>
      <c r="M25" s="59"/>
      <c r="N25" s="59"/>
      <c r="O25" s="59"/>
      <c r="P25" s="59"/>
      <c r="Q25" s="59"/>
      <c r="R25" s="59"/>
      <c r="S25" s="59"/>
      <c r="T25" s="59"/>
      <c r="U25" s="59"/>
      <c r="V25" s="59"/>
      <c r="W25" s="59"/>
      <c r="X25" s="59"/>
      <c r="Y25" s="59"/>
      <c r="Z25" s="59"/>
      <c r="AA25" s="59"/>
      <c r="AB25" s="59"/>
      <c r="AC25" s="59"/>
      <c r="AD25" s="59"/>
      <c r="AE25" s="59"/>
      <c r="AF25" s="59"/>
      <c r="AG25" s="59"/>
      <c r="AH25" s="60"/>
    </row>
    <row r="26" spans="1:34" ht="25.5" customHeight="1">
      <c r="A26" s="238"/>
      <c r="B26" s="68" t="s">
        <v>300</v>
      </c>
      <c r="C26" s="163"/>
      <c r="D26" s="163"/>
      <c r="E26" s="61"/>
      <c r="F26" s="61"/>
      <c r="G26" s="61"/>
      <c r="H26" s="61"/>
      <c r="I26" s="61"/>
      <c r="J26" s="61"/>
      <c r="K26" s="62"/>
      <c r="L26" s="62"/>
      <c r="M26" s="62"/>
      <c r="N26" s="62"/>
      <c r="O26" s="62"/>
      <c r="P26" s="62"/>
      <c r="Q26" s="62"/>
      <c r="R26" s="62"/>
      <c r="S26" s="62"/>
      <c r="T26" s="62"/>
      <c r="U26" s="62"/>
      <c r="V26" s="62"/>
      <c r="W26" s="62"/>
      <c r="X26" s="62"/>
      <c r="Y26" s="62"/>
      <c r="Z26" s="62"/>
      <c r="AA26" s="62"/>
      <c r="AB26" s="62"/>
      <c r="AC26" s="62"/>
      <c r="AD26" s="62"/>
      <c r="AE26" s="62"/>
      <c r="AF26" s="62"/>
      <c r="AG26" s="62"/>
      <c r="AH26" s="62"/>
    </row>
    <row r="27" spans="1:34" ht="12.75" customHeight="1">
      <c r="A27" s="238"/>
      <c r="B27" s="71" t="s">
        <v>301</v>
      </c>
      <c r="C27" s="54" t="s">
        <v>302</v>
      </c>
      <c r="D27" s="55"/>
      <c r="E27" s="59"/>
      <c r="F27" s="59"/>
      <c r="G27" s="59"/>
      <c r="H27" s="59"/>
      <c r="I27" s="59"/>
      <c r="J27" s="59"/>
      <c r="K27" s="59"/>
      <c r="L27" s="59"/>
      <c r="M27" s="59"/>
      <c r="N27" s="59"/>
      <c r="O27" s="59"/>
      <c r="P27" s="59"/>
      <c r="Q27" s="59"/>
      <c r="R27" s="59"/>
      <c r="S27" s="59"/>
      <c r="T27" s="59"/>
      <c r="U27" s="59"/>
      <c r="V27" s="59"/>
      <c r="W27" s="59"/>
      <c r="X27" s="59"/>
      <c r="Y27" s="59"/>
      <c r="Z27" s="59"/>
      <c r="AA27" s="59"/>
      <c r="AB27" s="59"/>
      <c r="AC27" s="59"/>
      <c r="AD27" s="59"/>
      <c r="AE27" s="59"/>
      <c r="AF27" s="59"/>
      <c r="AG27" s="59"/>
      <c r="AH27" s="60"/>
    </row>
    <row r="28" spans="1:34" ht="51" customHeight="1">
      <c r="A28" s="238"/>
      <c r="B28" s="241" t="s">
        <v>303</v>
      </c>
      <c r="C28" s="68" t="s">
        <v>304</v>
      </c>
      <c r="D28" s="68"/>
      <c r="E28" s="61"/>
      <c r="F28" s="61"/>
      <c r="G28" s="61"/>
      <c r="H28" s="61"/>
      <c r="I28" s="61"/>
      <c r="J28" s="61"/>
      <c r="K28" s="62"/>
      <c r="L28" s="61"/>
      <c r="M28" s="61"/>
      <c r="N28" s="61"/>
      <c r="O28" s="61"/>
      <c r="P28" s="61"/>
      <c r="Q28" s="62"/>
      <c r="R28" s="61"/>
      <c r="S28" s="61"/>
      <c r="T28" s="61"/>
      <c r="U28" s="61"/>
      <c r="V28" s="61"/>
      <c r="W28" s="62"/>
      <c r="X28" s="61"/>
      <c r="Y28" s="61"/>
      <c r="Z28" s="61"/>
      <c r="AA28" s="61"/>
      <c r="AB28" s="61"/>
      <c r="AC28" s="62"/>
      <c r="AD28" s="61"/>
      <c r="AE28" s="61"/>
      <c r="AF28" s="61"/>
      <c r="AG28" s="61"/>
      <c r="AH28" s="61"/>
    </row>
    <row r="29" spans="1:34" ht="13.5" customHeight="1">
      <c r="A29" s="238"/>
      <c r="B29" s="242"/>
      <c r="C29" s="55" t="s">
        <v>305</v>
      </c>
      <c r="D29" s="55"/>
      <c r="E29" s="59"/>
      <c r="F29" s="59"/>
      <c r="G29" s="59"/>
      <c r="H29" s="59"/>
      <c r="I29" s="59"/>
      <c r="J29" s="59"/>
      <c r="K29" s="59"/>
      <c r="L29" s="59"/>
      <c r="M29" s="59"/>
      <c r="N29" s="59"/>
      <c r="O29" s="59"/>
      <c r="P29" s="59"/>
      <c r="Q29" s="59"/>
      <c r="R29" s="59"/>
      <c r="S29" s="59"/>
      <c r="T29" s="59"/>
      <c r="U29" s="59"/>
      <c r="V29" s="59"/>
      <c r="W29" s="59"/>
      <c r="X29" s="59"/>
      <c r="Y29" s="59"/>
      <c r="Z29" s="59"/>
      <c r="AA29" s="59"/>
      <c r="AB29" s="59"/>
      <c r="AC29" s="59"/>
      <c r="AD29" s="59"/>
      <c r="AE29" s="59"/>
      <c r="AF29" s="59"/>
      <c r="AG29" s="59"/>
      <c r="AH29" s="60"/>
    </row>
    <row r="30" spans="1:34" ht="38.25" customHeight="1">
      <c r="A30" s="238"/>
      <c r="B30" s="243"/>
      <c r="C30" s="68" t="s">
        <v>306</v>
      </c>
      <c r="D30" s="68"/>
      <c r="E30" s="61"/>
      <c r="F30" s="61"/>
      <c r="G30" s="61"/>
      <c r="H30" s="61"/>
      <c r="I30" s="61"/>
      <c r="J30" s="61"/>
      <c r="K30" s="61"/>
      <c r="L30" s="61"/>
      <c r="M30" s="61"/>
      <c r="N30" s="64"/>
      <c r="O30" s="61"/>
      <c r="P30" s="61"/>
      <c r="Q30" s="61"/>
      <c r="R30" s="61"/>
      <c r="S30" s="61"/>
      <c r="T30" s="64"/>
      <c r="U30" s="61"/>
      <c r="V30" s="61"/>
      <c r="W30" s="61"/>
      <c r="X30" s="61"/>
      <c r="Y30" s="61"/>
      <c r="Z30" s="64"/>
      <c r="AA30" s="61"/>
      <c r="AB30" s="61"/>
      <c r="AC30" s="61"/>
      <c r="AD30" s="61"/>
      <c r="AE30" s="61"/>
      <c r="AF30" s="64"/>
      <c r="AG30" s="61"/>
      <c r="AH30" s="61"/>
    </row>
    <row r="31" spans="1:34">
      <c r="A31" s="238"/>
      <c r="B31" s="55" t="s">
        <v>307</v>
      </c>
      <c r="C31" s="55"/>
      <c r="D31" s="55"/>
      <c r="E31" s="59"/>
      <c r="F31" s="59"/>
      <c r="G31" s="59"/>
      <c r="H31" s="59"/>
      <c r="I31" s="59"/>
      <c r="J31" s="59"/>
      <c r="K31" s="59"/>
      <c r="L31" s="59"/>
      <c r="M31" s="59"/>
      <c r="N31" s="59"/>
      <c r="O31" s="59"/>
      <c r="P31" s="59"/>
      <c r="Q31" s="59"/>
      <c r="R31" s="59"/>
      <c r="S31" s="59"/>
      <c r="T31" s="59"/>
      <c r="U31" s="59"/>
      <c r="V31" s="59"/>
      <c r="W31" s="59"/>
      <c r="X31" s="59"/>
      <c r="Y31" s="59"/>
      <c r="Z31" s="59"/>
      <c r="AA31" s="59"/>
      <c r="AB31" s="59"/>
      <c r="AC31" s="59"/>
      <c r="AD31" s="59"/>
      <c r="AE31" s="59"/>
      <c r="AF31" s="59"/>
      <c r="AG31" s="59"/>
      <c r="AH31" s="60"/>
    </row>
    <row r="32" spans="1:34" ht="53.25" customHeight="1">
      <c r="A32" s="238"/>
      <c r="B32" s="99" t="s">
        <v>308</v>
      </c>
      <c r="C32" s="163"/>
      <c r="D32" s="163"/>
      <c r="E32" s="61"/>
      <c r="F32" s="61"/>
      <c r="G32" s="61"/>
      <c r="H32" s="61"/>
      <c r="I32" s="61"/>
      <c r="J32" s="61"/>
      <c r="K32" s="62"/>
      <c r="L32" s="62"/>
      <c r="M32" s="61"/>
      <c r="N32" s="61"/>
      <c r="O32" s="61"/>
      <c r="P32" s="61"/>
      <c r="Q32" s="61"/>
      <c r="R32" s="61"/>
      <c r="S32" s="61"/>
      <c r="T32" s="61"/>
      <c r="U32" s="61"/>
      <c r="V32" s="61"/>
      <c r="W32" s="61"/>
      <c r="X32" s="61"/>
      <c r="Y32" s="61"/>
      <c r="Z32" s="61"/>
      <c r="AA32" s="61"/>
      <c r="AB32" s="61"/>
      <c r="AC32" s="61"/>
      <c r="AD32" s="61"/>
      <c r="AE32" s="61"/>
      <c r="AF32" s="61"/>
      <c r="AG32" s="61"/>
      <c r="AH32" s="61"/>
    </row>
    <row r="33" spans="1:34">
      <c r="A33" s="238"/>
      <c r="B33" s="71" t="s">
        <v>309</v>
      </c>
      <c r="C33" s="69" t="s">
        <v>310</v>
      </c>
      <c r="D33" s="55"/>
      <c r="E33" s="59"/>
      <c r="F33" s="59"/>
      <c r="G33" s="59"/>
      <c r="H33" s="59"/>
      <c r="I33" s="59"/>
      <c r="J33" s="59"/>
      <c r="K33" s="59"/>
      <c r="L33" s="59"/>
      <c r="M33" s="59"/>
      <c r="N33" s="59"/>
      <c r="O33" s="59"/>
      <c r="P33" s="59"/>
      <c r="Q33" s="59"/>
      <c r="R33" s="59"/>
      <c r="S33" s="59"/>
      <c r="T33" s="59"/>
      <c r="U33" s="59"/>
      <c r="V33" s="59"/>
      <c r="W33" s="59"/>
      <c r="X33" s="59"/>
      <c r="Y33" s="59"/>
      <c r="Z33" s="59"/>
      <c r="AA33" s="59"/>
      <c r="AB33" s="59"/>
      <c r="AC33" s="59"/>
      <c r="AD33" s="59"/>
      <c r="AE33" s="59"/>
      <c r="AF33" s="59"/>
      <c r="AG33" s="59"/>
      <c r="AH33" s="60"/>
    </row>
    <row r="34" spans="1:34" ht="25.5" customHeight="1">
      <c r="A34" s="238"/>
      <c r="B34" s="77" t="s">
        <v>311</v>
      </c>
      <c r="C34" s="68" t="s">
        <v>312</v>
      </c>
      <c r="D34" s="68"/>
      <c r="E34" s="61"/>
      <c r="F34" s="61"/>
      <c r="G34" s="61"/>
      <c r="H34" s="61"/>
      <c r="I34" s="61"/>
      <c r="J34" s="61"/>
      <c r="K34" s="61"/>
      <c r="L34" s="61"/>
      <c r="M34" s="62"/>
      <c r="N34" s="62"/>
      <c r="O34" s="62"/>
      <c r="P34" s="62"/>
      <c r="Q34" s="62"/>
      <c r="R34" s="62"/>
      <c r="S34" s="62"/>
      <c r="T34" s="62"/>
      <c r="U34" s="62"/>
      <c r="V34" s="62"/>
      <c r="W34" s="62"/>
      <c r="X34" s="62"/>
      <c r="Y34" s="62"/>
      <c r="Z34" s="62"/>
      <c r="AA34" s="62"/>
      <c r="AB34" s="62"/>
      <c r="AC34" s="62"/>
      <c r="AD34" s="62"/>
      <c r="AE34" s="62"/>
      <c r="AF34" s="62"/>
      <c r="AG34" s="62"/>
      <c r="AH34" s="61"/>
    </row>
    <row r="35" spans="1:34">
      <c r="A35" s="238"/>
      <c r="B35" s="78"/>
      <c r="C35" s="69" t="s">
        <v>313</v>
      </c>
      <c r="D35" s="55"/>
      <c r="E35" s="59"/>
      <c r="F35" s="59"/>
      <c r="G35" s="59"/>
      <c r="H35" s="59"/>
      <c r="I35" s="59"/>
      <c r="J35" s="59"/>
      <c r="K35" s="59"/>
      <c r="L35" s="59"/>
      <c r="M35" s="59"/>
      <c r="N35" s="59"/>
      <c r="O35" s="59"/>
      <c r="P35" s="59"/>
      <c r="Q35" s="59"/>
      <c r="R35" s="59"/>
      <c r="S35" s="59"/>
      <c r="T35" s="59"/>
      <c r="U35" s="59"/>
      <c r="V35" s="59"/>
      <c r="W35" s="59"/>
      <c r="X35" s="59"/>
      <c r="Y35" s="59"/>
      <c r="Z35" s="59"/>
      <c r="AA35" s="59"/>
      <c r="AB35" s="59"/>
      <c r="AC35" s="59"/>
      <c r="AD35" s="59"/>
      <c r="AE35" s="59"/>
      <c r="AF35" s="59"/>
      <c r="AG35" s="59"/>
      <c r="AH35" s="60"/>
    </row>
    <row r="36" spans="1:34" ht="76.5" customHeight="1">
      <c r="A36" s="238"/>
      <c r="B36" s="78"/>
      <c r="C36" s="68" t="s">
        <v>314</v>
      </c>
      <c r="D36" s="68"/>
      <c r="E36" s="61"/>
      <c r="F36" s="61"/>
      <c r="G36" s="61"/>
      <c r="H36" s="61"/>
      <c r="I36" s="61"/>
      <c r="J36" s="61"/>
      <c r="K36" s="61"/>
      <c r="L36" s="61"/>
      <c r="M36" s="61"/>
      <c r="N36" s="61"/>
      <c r="O36" s="62"/>
      <c r="P36" s="61"/>
      <c r="Q36" s="61"/>
      <c r="R36" s="61"/>
      <c r="S36" s="61"/>
      <c r="T36" s="61"/>
      <c r="U36" s="61"/>
      <c r="V36" s="61"/>
      <c r="W36" s="62"/>
      <c r="X36" s="61"/>
      <c r="Y36" s="61"/>
      <c r="Z36" s="61"/>
      <c r="AA36" s="61"/>
      <c r="AB36" s="61"/>
      <c r="AC36" s="61"/>
      <c r="AD36" s="61"/>
      <c r="AE36" s="61"/>
      <c r="AF36" s="62"/>
      <c r="AG36" s="61"/>
      <c r="AH36" s="61"/>
    </row>
    <row r="37" spans="1:34">
      <c r="A37" s="238"/>
      <c r="B37" s="78"/>
      <c r="C37" s="69" t="s">
        <v>315</v>
      </c>
      <c r="D37" s="55"/>
      <c r="E37" s="59"/>
      <c r="F37" s="59"/>
      <c r="G37" s="59"/>
      <c r="H37" s="59"/>
      <c r="I37" s="59"/>
      <c r="J37" s="59"/>
      <c r="K37" s="59"/>
      <c r="L37" s="59"/>
      <c r="M37" s="59"/>
      <c r="N37" s="59"/>
      <c r="O37" s="59"/>
      <c r="P37" s="59"/>
      <c r="Q37" s="59"/>
      <c r="R37" s="59"/>
      <c r="S37" s="59"/>
      <c r="T37" s="59"/>
      <c r="U37" s="59"/>
      <c r="V37" s="59"/>
      <c r="W37" s="59"/>
      <c r="X37" s="59"/>
      <c r="Y37" s="59"/>
      <c r="Z37" s="59"/>
      <c r="AA37" s="59"/>
      <c r="AB37" s="59"/>
      <c r="AC37" s="59"/>
      <c r="AD37" s="59"/>
      <c r="AE37" s="59"/>
      <c r="AF37" s="59"/>
      <c r="AG37" s="59"/>
      <c r="AH37" s="60"/>
    </row>
    <row r="38" spans="1:34" ht="51" customHeight="1">
      <c r="A38" s="238"/>
      <c r="B38" s="78"/>
      <c r="C38" s="68" t="s">
        <v>316</v>
      </c>
      <c r="D38" s="68"/>
      <c r="E38" s="61"/>
      <c r="F38" s="61"/>
      <c r="G38" s="61"/>
      <c r="H38" s="61"/>
      <c r="I38" s="61"/>
      <c r="J38" s="61"/>
      <c r="K38" s="61"/>
      <c r="L38" s="61"/>
      <c r="M38" s="61"/>
      <c r="N38" s="61"/>
      <c r="O38" s="62"/>
      <c r="P38" s="61"/>
      <c r="Q38" s="61"/>
      <c r="R38" s="61"/>
      <c r="S38" s="61"/>
      <c r="T38" s="61"/>
      <c r="U38" s="61"/>
      <c r="V38" s="61"/>
      <c r="W38" s="62"/>
      <c r="X38" s="61"/>
      <c r="Y38" s="61"/>
      <c r="Z38" s="61"/>
      <c r="AA38" s="61"/>
      <c r="AB38" s="61"/>
      <c r="AC38" s="61"/>
      <c r="AD38" s="61"/>
      <c r="AE38" s="61"/>
      <c r="AF38" s="62"/>
      <c r="AG38" s="61"/>
      <c r="AH38" s="61"/>
    </row>
    <row r="39" spans="1:34">
      <c r="A39" s="238"/>
      <c r="B39" s="78"/>
      <c r="C39" s="69" t="s">
        <v>317</v>
      </c>
      <c r="D39" s="55"/>
      <c r="E39" s="59"/>
      <c r="F39" s="59"/>
      <c r="G39" s="59"/>
      <c r="H39" s="59"/>
      <c r="I39" s="59"/>
      <c r="J39" s="59"/>
      <c r="K39" s="59"/>
      <c r="L39" s="59"/>
      <c r="M39" s="59"/>
      <c r="N39" s="59"/>
      <c r="O39" s="59"/>
      <c r="P39" s="59"/>
      <c r="Q39" s="59"/>
      <c r="R39" s="59"/>
      <c r="S39" s="59"/>
      <c r="T39" s="59"/>
      <c r="U39" s="59"/>
      <c r="V39" s="59"/>
      <c r="W39" s="59"/>
      <c r="X39" s="59"/>
      <c r="Y39" s="59"/>
      <c r="Z39" s="59"/>
      <c r="AA39" s="59"/>
      <c r="AB39" s="59"/>
      <c r="AC39" s="59"/>
      <c r="AD39" s="59"/>
      <c r="AE39" s="59"/>
      <c r="AF39" s="59"/>
      <c r="AG39" s="59"/>
      <c r="AH39" s="60"/>
    </row>
    <row r="40" spans="1:34" ht="41.25" customHeight="1">
      <c r="A40" s="238"/>
      <c r="B40" s="78"/>
      <c r="C40" s="68" t="s">
        <v>318</v>
      </c>
      <c r="D40" s="56"/>
      <c r="E40" s="61"/>
      <c r="F40" s="61"/>
      <c r="G40" s="61"/>
      <c r="H40" s="61"/>
      <c r="I40" s="61"/>
      <c r="J40" s="61"/>
      <c r="K40" s="62"/>
      <c r="L40" s="72"/>
      <c r="M40" s="61"/>
      <c r="N40" s="62"/>
      <c r="O40" s="72"/>
      <c r="P40" s="72"/>
      <c r="Q40" s="62"/>
      <c r="R40" s="72"/>
      <c r="S40" s="72"/>
      <c r="T40" s="62"/>
      <c r="U40" s="72"/>
      <c r="V40" s="61"/>
      <c r="W40" s="62"/>
      <c r="X40" s="72"/>
      <c r="Y40" s="61"/>
      <c r="Z40" s="62"/>
      <c r="AA40" s="72"/>
      <c r="AB40" s="72"/>
      <c r="AC40" s="62"/>
      <c r="AD40" s="72"/>
      <c r="AE40" s="72"/>
      <c r="AF40" s="62"/>
      <c r="AG40" s="61"/>
      <c r="AH40" s="72"/>
    </row>
    <row r="41" spans="1:34">
      <c r="A41" s="238"/>
      <c r="B41" s="78"/>
      <c r="C41" s="69" t="s">
        <v>319</v>
      </c>
      <c r="D41" s="55"/>
      <c r="E41" s="59"/>
      <c r="F41" s="59"/>
      <c r="G41" s="59"/>
      <c r="H41" s="59"/>
      <c r="I41" s="59"/>
      <c r="J41" s="59"/>
      <c r="K41" s="59"/>
      <c r="L41" s="59"/>
      <c r="M41" s="59"/>
      <c r="N41" s="59"/>
      <c r="O41" s="59"/>
      <c r="P41" s="59"/>
      <c r="Q41" s="59"/>
      <c r="R41" s="59"/>
      <c r="S41" s="59"/>
      <c r="T41" s="59"/>
      <c r="U41" s="59"/>
      <c r="V41" s="59"/>
      <c r="W41" s="59"/>
      <c r="X41" s="59"/>
      <c r="Y41" s="59"/>
      <c r="Z41" s="59"/>
      <c r="AA41" s="59"/>
      <c r="AB41" s="59"/>
      <c r="AC41" s="59"/>
      <c r="AD41" s="59"/>
      <c r="AE41" s="59"/>
      <c r="AF41" s="59"/>
      <c r="AG41" s="59"/>
      <c r="AH41" s="60"/>
    </row>
    <row r="42" spans="1:34" ht="24">
      <c r="A42" s="238"/>
      <c r="B42" s="78"/>
      <c r="C42" s="68" t="s">
        <v>320</v>
      </c>
      <c r="D42" s="56"/>
      <c r="E42" s="63"/>
      <c r="F42" s="63"/>
      <c r="G42" s="63"/>
      <c r="H42" s="63"/>
      <c r="I42" s="63"/>
      <c r="J42" s="63"/>
      <c r="K42" s="62"/>
      <c r="L42" s="62"/>
      <c r="M42" s="62"/>
      <c r="N42" s="62"/>
      <c r="O42" s="62"/>
      <c r="P42" s="62"/>
      <c r="Q42" s="62"/>
      <c r="R42" s="62"/>
      <c r="S42" s="62"/>
      <c r="T42" s="62"/>
      <c r="U42" s="62"/>
      <c r="V42" s="62"/>
      <c r="W42" s="62"/>
      <c r="X42" s="62"/>
      <c r="Y42" s="62"/>
      <c r="Z42" s="62"/>
      <c r="AA42" s="62"/>
      <c r="AB42" s="62"/>
      <c r="AC42" s="62"/>
      <c r="AD42" s="62"/>
      <c r="AE42" s="62"/>
      <c r="AF42" s="62"/>
      <c r="AG42" s="62"/>
      <c r="AH42" s="62"/>
    </row>
    <row r="43" spans="1:34">
      <c r="A43" s="238"/>
      <c r="B43" s="78"/>
      <c r="C43" s="69" t="s">
        <v>321</v>
      </c>
      <c r="D43" s="55"/>
      <c r="E43" s="59"/>
      <c r="F43" s="59"/>
      <c r="G43" s="59"/>
      <c r="H43" s="59"/>
      <c r="I43" s="59"/>
      <c r="J43" s="59"/>
      <c r="K43" s="59"/>
      <c r="L43" s="59"/>
      <c r="M43" s="59"/>
      <c r="N43" s="59"/>
      <c r="O43" s="59"/>
      <c r="P43" s="59"/>
      <c r="Q43" s="59"/>
      <c r="R43" s="59"/>
      <c r="S43" s="59"/>
      <c r="T43" s="59"/>
      <c r="U43" s="59"/>
      <c r="V43" s="59"/>
      <c r="W43" s="59"/>
      <c r="X43" s="59"/>
      <c r="Y43" s="59"/>
      <c r="Z43" s="59"/>
      <c r="AA43" s="59"/>
      <c r="AB43" s="59"/>
      <c r="AC43" s="59"/>
      <c r="AD43" s="59"/>
      <c r="AE43" s="59"/>
      <c r="AF43" s="59"/>
      <c r="AG43" s="59"/>
      <c r="AH43" s="60"/>
    </row>
    <row r="44" spans="1:34" ht="36">
      <c r="A44" s="238"/>
      <c r="B44" s="78"/>
      <c r="C44" s="68" t="s">
        <v>322</v>
      </c>
      <c r="D44" s="68"/>
      <c r="E44" s="61"/>
      <c r="F44" s="61"/>
      <c r="G44" s="61"/>
      <c r="H44" s="61"/>
      <c r="I44" s="61"/>
      <c r="J44" s="63"/>
      <c r="K44" s="61"/>
      <c r="L44" s="62"/>
      <c r="M44" s="61"/>
      <c r="N44" s="62"/>
      <c r="O44" s="61"/>
      <c r="P44" s="62"/>
      <c r="Q44" s="61"/>
      <c r="R44" s="62"/>
      <c r="S44" s="61"/>
      <c r="T44" s="62"/>
      <c r="U44" s="61"/>
      <c r="V44" s="62"/>
      <c r="W44" s="61"/>
      <c r="X44" s="62"/>
      <c r="Y44" s="61"/>
      <c r="Z44" s="62"/>
      <c r="AA44" s="61"/>
      <c r="AB44" s="62"/>
      <c r="AC44" s="61"/>
      <c r="AD44" s="62"/>
      <c r="AE44" s="61"/>
      <c r="AF44" s="62"/>
      <c r="AG44" s="61"/>
      <c r="AH44" s="61"/>
    </row>
    <row r="45" spans="1:34">
      <c r="A45" s="238"/>
      <c r="B45" s="74"/>
      <c r="C45" s="55" t="s">
        <v>323</v>
      </c>
      <c r="D45" s="55"/>
      <c r="E45" s="59"/>
      <c r="F45" s="59"/>
      <c r="G45" s="59"/>
      <c r="H45" s="59"/>
      <c r="I45" s="59"/>
      <c r="J45" s="59"/>
      <c r="K45" s="59"/>
      <c r="L45" s="59"/>
      <c r="M45" s="59"/>
      <c r="N45" s="59"/>
      <c r="O45" s="59"/>
      <c r="P45" s="59"/>
      <c r="Q45" s="59"/>
      <c r="R45" s="59"/>
      <c r="S45" s="59"/>
      <c r="T45" s="59"/>
      <c r="U45" s="59"/>
      <c r="V45" s="59"/>
      <c r="W45" s="59"/>
      <c r="X45" s="59"/>
      <c r="Y45" s="59"/>
      <c r="Z45" s="59"/>
      <c r="AA45" s="59"/>
      <c r="AB45" s="59"/>
      <c r="AC45" s="59"/>
      <c r="AD45" s="59"/>
      <c r="AE45" s="59"/>
      <c r="AF45" s="59"/>
      <c r="AG45" s="59"/>
      <c r="AH45" s="60"/>
    </row>
    <row r="46" spans="1:34" ht="51.75" customHeight="1">
      <c r="A46" s="248"/>
      <c r="B46" s="75"/>
      <c r="C46" s="99" t="s">
        <v>324</v>
      </c>
      <c r="D46" s="68"/>
      <c r="E46" s="61"/>
      <c r="F46" s="61"/>
      <c r="G46" s="61"/>
      <c r="H46" s="61"/>
      <c r="I46" s="61"/>
      <c r="J46" s="61"/>
      <c r="K46" s="62"/>
      <c r="L46" s="62"/>
      <c r="M46" s="62"/>
      <c r="N46" s="62"/>
      <c r="O46" s="62"/>
      <c r="P46" s="62"/>
      <c r="Q46" s="62"/>
      <c r="R46" s="62"/>
      <c r="S46" s="62"/>
      <c r="T46" s="62"/>
      <c r="U46" s="62"/>
      <c r="V46" s="62"/>
      <c r="W46" s="62"/>
      <c r="X46" s="62"/>
      <c r="Y46" s="62"/>
      <c r="Z46" s="62"/>
      <c r="AA46" s="62"/>
      <c r="AB46" s="62"/>
      <c r="AC46" s="62"/>
      <c r="AD46" s="62"/>
      <c r="AE46" s="62"/>
      <c r="AF46" s="62"/>
      <c r="AG46" s="62"/>
      <c r="AH46" s="62"/>
    </row>
    <row r="47" spans="1:34">
      <c r="A47" s="53" t="s">
        <v>120</v>
      </c>
      <c r="B47" s="69" t="s">
        <v>325</v>
      </c>
      <c r="C47" s="55"/>
      <c r="D47" s="55"/>
      <c r="E47" s="59"/>
      <c r="F47" s="59"/>
      <c r="G47" s="59"/>
      <c r="H47" s="59"/>
      <c r="I47" s="59"/>
      <c r="J47" s="59"/>
      <c r="K47" s="59"/>
      <c r="L47" s="59"/>
      <c r="M47" s="59"/>
      <c r="N47" s="59"/>
      <c r="O47" s="59"/>
      <c r="P47" s="59"/>
      <c r="Q47" s="59"/>
      <c r="R47" s="59"/>
      <c r="S47" s="59"/>
      <c r="T47" s="59"/>
      <c r="U47" s="59"/>
      <c r="V47" s="59"/>
      <c r="W47" s="59"/>
      <c r="X47" s="59"/>
      <c r="Y47" s="59"/>
      <c r="Z47" s="59"/>
      <c r="AA47" s="59"/>
      <c r="AB47" s="59"/>
      <c r="AC47" s="59"/>
      <c r="AD47" s="59"/>
      <c r="AE47" s="59"/>
      <c r="AF47" s="59"/>
      <c r="AG47" s="59"/>
      <c r="AH47" s="60"/>
    </row>
    <row r="48" spans="1:34" ht="87" customHeight="1">
      <c r="A48" s="237" t="s">
        <v>122</v>
      </c>
      <c r="B48" s="163" t="s">
        <v>326</v>
      </c>
      <c r="C48" s="68"/>
      <c r="D48" s="56"/>
      <c r="E48" s="61"/>
      <c r="F48" s="61"/>
      <c r="G48" s="62"/>
      <c r="H48" s="62"/>
      <c r="I48" s="62"/>
      <c r="J48" s="62"/>
      <c r="K48" s="61"/>
      <c r="L48" s="61"/>
      <c r="M48" s="61"/>
      <c r="N48" s="61"/>
      <c r="O48" s="61"/>
      <c r="P48" s="61"/>
      <c r="Q48" s="61"/>
      <c r="R48" s="61"/>
      <c r="S48" s="61"/>
      <c r="T48" s="61"/>
      <c r="U48" s="61"/>
      <c r="V48" s="61"/>
      <c r="W48" s="61"/>
      <c r="X48" s="61"/>
      <c r="Y48" s="61"/>
      <c r="Z48" s="61"/>
      <c r="AA48" s="61"/>
      <c r="AB48" s="61"/>
      <c r="AC48" s="61"/>
      <c r="AD48" s="61"/>
      <c r="AE48" s="61"/>
      <c r="AF48" s="61"/>
      <c r="AG48" s="61"/>
      <c r="AH48" s="61"/>
    </row>
    <row r="49" spans="1:34">
      <c r="A49" s="238"/>
      <c r="B49" s="69" t="s">
        <v>327</v>
      </c>
      <c r="C49" s="55"/>
      <c r="D49" s="55"/>
      <c r="E49" s="59"/>
      <c r="F49" s="59"/>
      <c r="G49" s="59"/>
      <c r="H49" s="59"/>
      <c r="I49" s="59"/>
      <c r="J49" s="59"/>
      <c r="K49" s="59"/>
      <c r="L49" s="59"/>
      <c r="M49" s="59"/>
      <c r="N49" s="59"/>
      <c r="O49" s="59"/>
      <c r="P49" s="59"/>
      <c r="Q49" s="59"/>
      <c r="R49" s="59"/>
      <c r="S49" s="59"/>
      <c r="T49" s="59"/>
      <c r="U49" s="59"/>
      <c r="V49" s="59"/>
      <c r="W49" s="59"/>
      <c r="X49" s="59"/>
      <c r="Y49" s="59"/>
      <c r="Z49" s="59"/>
      <c r="AA49" s="59"/>
      <c r="AB49" s="59"/>
      <c r="AC49" s="59"/>
      <c r="AD49" s="59"/>
      <c r="AE49" s="59"/>
      <c r="AF49" s="59"/>
      <c r="AG49" s="59"/>
      <c r="AH49" s="60"/>
    </row>
    <row r="50" spans="1:34" ht="24.75" customHeight="1">
      <c r="A50" s="238"/>
      <c r="B50" s="163" t="s">
        <v>328</v>
      </c>
      <c r="C50" s="68"/>
      <c r="D50" s="68"/>
      <c r="E50" s="61"/>
      <c r="F50" s="61"/>
      <c r="G50" s="61"/>
      <c r="I50" s="61"/>
      <c r="J50" s="61"/>
      <c r="K50" s="62"/>
      <c r="L50" s="62"/>
      <c r="M50" s="61"/>
      <c r="N50" s="61"/>
      <c r="O50" s="61"/>
      <c r="P50" s="61"/>
      <c r="Q50" s="61"/>
      <c r="R50" s="61"/>
      <c r="S50" s="61"/>
      <c r="T50" s="61"/>
      <c r="U50" s="61"/>
      <c r="V50" s="61"/>
      <c r="W50" s="61"/>
      <c r="X50" s="61"/>
      <c r="Y50" s="61"/>
      <c r="Z50" s="61"/>
      <c r="AA50" s="61"/>
      <c r="AB50" s="61"/>
      <c r="AC50" s="61"/>
      <c r="AD50" s="61"/>
      <c r="AE50" s="61"/>
      <c r="AF50" s="61"/>
      <c r="AG50" s="61"/>
      <c r="AH50" s="61"/>
    </row>
    <row r="51" spans="1:34">
      <c r="A51" s="238"/>
      <c r="B51" s="69" t="s">
        <v>329</v>
      </c>
      <c r="C51" s="55"/>
      <c r="D51" s="55"/>
      <c r="E51" s="59"/>
      <c r="F51" s="59"/>
      <c r="G51" s="59"/>
      <c r="H51" s="59"/>
      <c r="I51" s="59"/>
      <c r="J51" s="59"/>
      <c r="K51" s="59"/>
      <c r="L51" s="59"/>
      <c r="M51" s="59"/>
      <c r="N51" s="59"/>
      <c r="O51" s="59"/>
      <c r="P51" s="59"/>
      <c r="Q51" s="59"/>
      <c r="R51" s="59"/>
      <c r="S51" s="59"/>
      <c r="T51" s="59"/>
      <c r="U51" s="59"/>
      <c r="V51" s="59"/>
      <c r="W51" s="59"/>
      <c r="X51" s="59"/>
      <c r="Y51" s="59"/>
      <c r="Z51" s="59"/>
      <c r="AA51" s="59"/>
      <c r="AB51" s="59"/>
      <c r="AC51" s="59"/>
      <c r="AD51" s="59"/>
      <c r="AE51" s="59"/>
      <c r="AF51" s="59"/>
      <c r="AG51" s="59"/>
      <c r="AH51" s="60"/>
    </row>
    <row r="52" spans="1:34" ht="48">
      <c r="A52" s="238"/>
      <c r="B52" s="163" t="s">
        <v>330</v>
      </c>
      <c r="C52" s="68"/>
      <c r="D52" s="68"/>
      <c r="E52" s="61"/>
      <c r="F52" s="61"/>
      <c r="G52" s="61"/>
      <c r="H52" s="61"/>
      <c r="I52" s="61"/>
      <c r="J52" s="61"/>
      <c r="K52" s="62"/>
      <c r="L52" s="62"/>
      <c r="M52" s="62"/>
      <c r="N52" s="62"/>
      <c r="O52" s="62"/>
      <c r="P52" s="62"/>
      <c r="Q52" s="62"/>
      <c r="R52" s="62"/>
      <c r="S52" s="62"/>
      <c r="T52" s="62"/>
      <c r="U52" s="62"/>
      <c r="V52" s="62"/>
      <c r="W52" s="62"/>
      <c r="X52" s="62"/>
      <c r="Y52" s="62"/>
      <c r="Z52" s="62"/>
      <c r="AA52" s="62"/>
      <c r="AB52" s="62"/>
      <c r="AC52" s="62"/>
      <c r="AD52" s="62"/>
      <c r="AE52" s="62"/>
      <c r="AF52" s="62"/>
      <c r="AG52" s="62"/>
      <c r="AH52" s="62"/>
    </row>
    <row r="53" spans="1:34">
      <c r="A53" s="238"/>
      <c r="B53" s="55" t="s">
        <v>331</v>
      </c>
      <c r="C53" s="55"/>
      <c r="D53" s="55"/>
      <c r="E53" s="59"/>
      <c r="F53" s="59"/>
      <c r="G53" s="59"/>
      <c r="H53" s="59"/>
      <c r="I53" s="59"/>
      <c r="J53" s="59"/>
      <c r="K53" s="59"/>
      <c r="L53" s="59"/>
      <c r="M53" s="59"/>
      <c r="N53" s="59"/>
      <c r="O53" s="59"/>
      <c r="P53" s="59"/>
      <c r="Q53" s="59"/>
      <c r="R53" s="59"/>
      <c r="S53" s="59"/>
      <c r="T53" s="59"/>
      <c r="U53" s="59"/>
      <c r="V53" s="59"/>
      <c r="W53" s="59"/>
      <c r="X53" s="59"/>
      <c r="Y53" s="59"/>
      <c r="Z53" s="59"/>
      <c r="AA53" s="59"/>
      <c r="AB53" s="59"/>
      <c r="AC53" s="59"/>
      <c r="AD53" s="59"/>
      <c r="AE53" s="59"/>
      <c r="AF53" s="59"/>
      <c r="AG53" s="59"/>
      <c r="AH53" s="60"/>
    </row>
    <row r="54" spans="1:34" ht="36">
      <c r="A54" s="238"/>
      <c r="B54" s="163" t="s">
        <v>332</v>
      </c>
      <c r="C54" s="56"/>
      <c r="D54" s="56"/>
      <c r="E54" s="61"/>
      <c r="F54" s="61"/>
      <c r="G54" s="61"/>
      <c r="H54" s="61"/>
      <c r="I54" s="61"/>
      <c r="J54" s="61"/>
      <c r="K54" s="62"/>
      <c r="L54" s="62"/>
      <c r="M54" s="62"/>
      <c r="N54" s="62"/>
      <c r="O54" s="62"/>
      <c r="P54" s="62"/>
      <c r="Q54" s="62"/>
      <c r="R54" s="62"/>
      <c r="S54" s="62"/>
      <c r="T54" s="62"/>
      <c r="U54" s="62"/>
      <c r="V54" s="62"/>
      <c r="W54" s="62"/>
      <c r="X54" s="62"/>
      <c r="Y54" s="62"/>
      <c r="Z54" s="62"/>
      <c r="AA54" s="62"/>
      <c r="AB54" s="62"/>
      <c r="AC54" s="62"/>
      <c r="AD54" s="62"/>
      <c r="AE54" s="62"/>
      <c r="AF54" s="62"/>
      <c r="AG54" s="62"/>
      <c r="AH54" s="62"/>
    </row>
    <row r="55" spans="1:34">
      <c r="A55" s="55" t="s">
        <v>333</v>
      </c>
      <c r="B55" s="54" t="s">
        <v>334</v>
      </c>
      <c r="C55" s="55"/>
      <c r="D55" s="55"/>
      <c r="E55" s="59"/>
      <c r="F55" s="59"/>
      <c r="G55" s="59"/>
      <c r="H55" s="59"/>
      <c r="I55" s="59"/>
      <c r="J55" s="59"/>
      <c r="K55" s="59"/>
      <c r="L55" s="59"/>
      <c r="M55" s="59"/>
      <c r="N55" s="59"/>
      <c r="O55" s="59"/>
      <c r="P55" s="59"/>
      <c r="Q55" s="59"/>
      <c r="R55" s="59"/>
      <c r="S55" s="59"/>
      <c r="T55" s="59"/>
      <c r="U55" s="59"/>
      <c r="V55" s="59"/>
      <c r="W55" s="59"/>
      <c r="X55" s="59"/>
      <c r="Y55" s="59"/>
      <c r="Z55" s="59"/>
      <c r="AA55" s="59"/>
      <c r="AB55" s="59"/>
      <c r="AC55" s="59"/>
      <c r="AD55" s="59"/>
      <c r="AE55" s="59"/>
      <c r="AF55" s="59"/>
      <c r="AG55" s="59"/>
      <c r="AH55" s="60"/>
    </row>
    <row r="56" spans="1:34">
      <c r="A56" s="92"/>
      <c r="B56" s="163" t="s">
        <v>335</v>
      </c>
      <c r="C56" s="93"/>
      <c r="D56" s="93"/>
      <c r="E56" s="62"/>
      <c r="F56" s="61"/>
      <c r="G56" s="61"/>
      <c r="H56" s="61"/>
      <c r="I56" s="61"/>
      <c r="J56" s="61"/>
      <c r="K56" s="62"/>
      <c r="M56" s="61"/>
      <c r="N56" s="61"/>
      <c r="O56" s="61"/>
      <c r="P56" s="61"/>
      <c r="Q56" s="61"/>
      <c r="R56" s="61"/>
      <c r="S56" s="61"/>
      <c r="U56" s="61"/>
      <c r="V56" s="61"/>
      <c r="W56" s="62"/>
      <c r="X56" s="61"/>
      <c r="Y56" s="61"/>
      <c r="Z56" s="61"/>
      <c r="AA56" s="61"/>
      <c r="AB56" s="61"/>
      <c r="AC56" s="61"/>
      <c r="AD56" s="61"/>
      <c r="AE56" s="61"/>
      <c r="AF56" s="61"/>
      <c r="AG56" s="61"/>
      <c r="AH56" s="62"/>
    </row>
    <row r="57" spans="1:34">
      <c r="A57" s="92"/>
      <c r="B57" s="69" t="s">
        <v>336</v>
      </c>
      <c r="C57" s="55"/>
      <c r="D57" s="55"/>
      <c r="E57" s="59"/>
      <c r="F57" s="59"/>
      <c r="G57" s="59"/>
      <c r="H57" s="59"/>
      <c r="I57" s="59"/>
      <c r="J57" s="59"/>
      <c r="K57" s="59"/>
      <c r="L57" s="59"/>
      <c r="M57" s="59"/>
      <c r="N57" s="59"/>
      <c r="O57" s="59"/>
      <c r="P57" s="59"/>
      <c r="Q57" s="59"/>
      <c r="R57" s="59"/>
      <c r="S57" s="59"/>
      <c r="T57" s="59"/>
      <c r="U57" s="59"/>
      <c r="V57" s="59"/>
      <c r="W57" s="59"/>
      <c r="X57" s="59"/>
      <c r="Y57" s="59"/>
      <c r="Z57" s="59"/>
      <c r="AA57" s="59"/>
      <c r="AB57" s="59"/>
      <c r="AC57" s="59"/>
      <c r="AD57" s="59"/>
      <c r="AE57" s="59"/>
      <c r="AF57" s="59"/>
      <c r="AG57" s="59"/>
      <c r="AH57" s="60"/>
    </row>
    <row r="58" spans="1:34">
      <c r="A58" s="92"/>
      <c r="B58" s="163" t="s">
        <v>337</v>
      </c>
      <c r="C58" s="93"/>
      <c r="D58" s="93"/>
      <c r="E58" s="61"/>
      <c r="F58" s="61"/>
      <c r="G58" s="62"/>
      <c r="H58" s="61"/>
      <c r="I58" s="62"/>
      <c r="J58" s="61"/>
      <c r="K58" s="62"/>
      <c r="L58" s="61"/>
      <c r="M58" s="62"/>
      <c r="N58" s="61"/>
      <c r="O58" s="62"/>
      <c r="P58" s="61"/>
      <c r="Q58" s="62"/>
      <c r="R58" s="61"/>
      <c r="S58" s="62"/>
      <c r="T58" s="61"/>
      <c r="U58" s="62"/>
      <c r="V58" s="61"/>
      <c r="W58" s="62"/>
      <c r="X58" s="61"/>
      <c r="Y58" s="62"/>
      <c r="Z58" s="61"/>
      <c r="AA58" s="62"/>
      <c r="AB58" s="61"/>
      <c r="AC58" s="62"/>
      <c r="AD58" s="61"/>
      <c r="AE58" s="62"/>
      <c r="AF58" s="61"/>
      <c r="AG58" s="62"/>
      <c r="AH58" s="62"/>
    </row>
    <row r="59" spans="1:34">
      <c r="A59" s="92"/>
      <c r="B59" s="69" t="s">
        <v>338</v>
      </c>
      <c r="C59" s="55"/>
      <c r="D59" s="55"/>
      <c r="E59" s="59"/>
      <c r="F59" s="59"/>
      <c r="G59" s="59"/>
      <c r="H59" s="59"/>
      <c r="I59" s="59"/>
      <c r="J59" s="59"/>
      <c r="K59" s="59"/>
      <c r="L59" s="59"/>
      <c r="M59" s="59"/>
      <c r="N59" s="59"/>
      <c r="O59" s="59"/>
      <c r="P59" s="59"/>
      <c r="Q59" s="59"/>
      <c r="R59" s="59"/>
      <c r="S59" s="59"/>
      <c r="T59" s="59"/>
      <c r="U59" s="59"/>
      <c r="V59" s="59"/>
      <c r="W59" s="59"/>
      <c r="X59" s="59"/>
      <c r="Y59" s="59"/>
      <c r="Z59" s="59"/>
      <c r="AA59" s="59"/>
      <c r="AB59" s="59"/>
      <c r="AC59" s="59"/>
      <c r="AD59" s="59"/>
      <c r="AE59" s="59"/>
      <c r="AF59" s="59"/>
      <c r="AG59" s="59"/>
      <c r="AH59" s="60"/>
    </row>
    <row r="60" spans="1:34" ht="28.5" customHeight="1">
      <c r="A60" s="65"/>
      <c r="B60" s="163" t="s">
        <v>339</v>
      </c>
      <c r="C60" s="163"/>
      <c r="D60" s="56"/>
      <c r="F60" s="61"/>
      <c r="G60" s="61"/>
      <c r="H60" s="61"/>
      <c r="I60" s="62"/>
      <c r="J60" s="61"/>
      <c r="K60" s="61"/>
      <c r="L60" s="61"/>
      <c r="M60" s="61"/>
      <c r="N60" s="61"/>
      <c r="O60" s="61"/>
      <c r="P60" s="61"/>
      <c r="Q60" s="61"/>
      <c r="R60" s="61"/>
      <c r="S60" s="64"/>
      <c r="T60" s="61"/>
      <c r="U60" s="61"/>
      <c r="V60" s="61"/>
      <c r="W60" s="61"/>
      <c r="X60" s="61"/>
      <c r="Y60" s="61"/>
      <c r="Z60" s="61"/>
      <c r="AA60" s="61"/>
      <c r="AB60" s="61"/>
      <c r="AC60" s="61"/>
      <c r="AD60" s="61"/>
      <c r="AE60" s="61"/>
      <c r="AF60" s="61"/>
      <c r="AG60" s="64"/>
      <c r="AH60" s="61"/>
    </row>
    <row r="61" spans="1:34">
      <c r="A61" s="65"/>
      <c r="B61" s="54" t="s">
        <v>340</v>
      </c>
      <c r="C61" s="55"/>
      <c r="D61" s="55"/>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60"/>
    </row>
    <row r="62" spans="1:34" ht="24">
      <c r="A62" s="65"/>
      <c r="B62" s="163" t="s">
        <v>341</v>
      </c>
      <c r="C62" s="163"/>
      <c r="D62" s="163"/>
      <c r="F62" s="61"/>
      <c r="G62" s="61"/>
      <c r="H62" s="61"/>
      <c r="I62" s="61"/>
      <c r="J62" s="61"/>
      <c r="K62" s="61"/>
      <c r="L62" s="62"/>
      <c r="M62" s="61"/>
      <c r="N62" s="62"/>
      <c r="O62" s="61"/>
      <c r="P62" s="62"/>
      <c r="Q62" s="61"/>
      <c r="R62" s="62"/>
      <c r="T62" s="62"/>
      <c r="U62" s="61"/>
      <c r="V62" s="62"/>
      <c r="W62" s="61"/>
      <c r="X62" s="62"/>
      <c r="Y62" s="61"/>
      <c r="Z62" s="62"/>
      <c r="AA62" s="61"/>
      <c r="AB62" s="62"/>
      <c r="AC62" s="61"/>
      <c r="AD62" s="62"/>
      <c r="AE62" s="61"/>
      <c r="AF62" s="62"/>
      <c r="AG62" s="61"/>
      <c r="AH62" s="61"/>
    </row>
    <row r="63" spans="1:34">
      <c r="A63" s="65"/>
      <c r="B63" s="54" t="s">
        <v>342</v>
      </c>
      <c r="C63" s="55"/>
      <c r="D63" s="55"/>
      <c r="E63" s="59"/>
      <c r="F63" s="59"/>
      <c r="G63" s="59"/>
      <c r="H63" s="59"/>
      <c r="I63" s="59"/>
      <c r="J63" s="59"/>
      <c r="K63" s="59"/>
      <c r="L63" s="59"/>
      <c r="M63" s="59"/>
      <c r="N63" s="59"/>
      <c r="O63" s="59"/>
      <c r="P63" s="59"/>
      <c r="Q63" s="59"/>
      <c r="R63" s="59"/>
      <c r="S63" s="59"/>
      <c r="T63" s="59"/>
      <c r="U63" s="59"/>
      <c r="V63" s="59"/>
      <c r="W63" s="59"/>
      <c r="X63" s="59"/>
      <c r="Y63" s="59"/>
      <c r="Z63" s="59"/>
      <c r="AA63" s="59"/>
      <c r="AB63" s="59"/>
      <c r="AC63" s="59"/>
      <c r="AD63" s="59"/>
      <c r="AE63" s="59"/>
      <c r="AF63" s="59"/>
      <c r="AG63" s="59"/>
      <c r="AH63" s="60"/>
    </row>
    <row r="64" spans="1:34">
      <c r="A64" s="65"/>
      <c r="B64" s="162" t="s">
        <v>343</v>
      </c>
      <c r="C64" s="56"/>
      <c r="D64" s="56"/>
      <c r="E64" s="62"/>
      <c r="F64" s="62"/>
      <c r="G64" s="62"/>
      <c r="H64" s="62"/>
      <c r="I64" s="62"/>
      <c r="J64" s="62"/>
      <c r="K64" s="62"/>
      <c r="L64" s="63"/>
      <c r="M64" s="63"/>
      <c r="N64" s="63"/>
      <c r="O64" s="63"/>
      <c r="P64" s="63"/>
      <c r="Q64" s="62"/>
      <c r="R64" s="63"/>
      <c r="T64" s="63"/>
      <c r="U64" s="63"/>
      <c r="V64" s="63"/>
      <c r="W64" s="62"/>
      <c r="X64" s="63"/>
      <c r="Y64" s="63"/>
      <c r="Z64" s="63"/>
      <c r="AA64" s="63"/>
      <c r="AB64" s="63"/>
      <c r="AC64" s="62"/>
      <c r="AD64" s="63"/>
      <c r="AE64" s="63"/>
      <c r="AF64" s="63"/>
      <c r="AG64" s="63"/>
      <c r="AH64" s="62"/>
    </row>
    <row r="65" spans="1:34">
      <c r="A65" s="57"/>
      <c r="B65" s="69" t="s">
        <v>344</v>
      </c>
      <c r="C65" s="55"/>
      <c r="D65" s="55"/>
      <c r="E65" s="59"/>
      <c r="F65" s="59"/>
      <c r="G65" s="59"/>
      <c r="H65" s="59"/>
      <c r="I65" s="59"/>
      <c r="J65" s="59"/>
      <c r="K65" s="59"/>
      <c r="L65" s="59"/>
      <c r="M65" s="59"/>
      <c r="N65" s="59"/>
      <c r="O65" s="59"/>
      <c r="P65" s="59"/>
      <c r="Q65" s="59"/>
      <c r="R65" s="59"/>
      <c r="S65" s="59"/>
      <c r="T65" s="59"/>
      <c r="U65" s="59"/>
      <c r="V65" s="59"/>
      <c r="W65" s="59"/>
      <c r="X65" s="59"/>
      <c r="Y65" s="59"/>
      <c r="Z65" s="59"/>
      <c r="AA65" s="59"/>
      <c r="AB65" s="59"/>
      <c r="AC65" s="59"/>
      <c r="AD65" s="59"/>
      <c r="AE65" s="59"/>
      <c r="AF65" s="59"/>
      <c r="AG65" s="59"/>
      <c r="AH65" s="60"/>
    </row>
    <row r="66" spans="1:34" ht="36">
      <c r="A66" s="57"/>
      <c r="B66" s="163" t="s">
        <v>345</v>
      </c>
      <c r="C66" s="163"/>
      <c r="D66" s="163"/>
      <c r="E66" s="61"/>
      <c r="F66" s="61"/>
      <c r="G66" s="61"/>
      <c r="H66" s="61"/>
      <c r="I66" s="62"/>
      <c r="J66" s="62"/>
      <c r="K66" s="62"/>
      <c r="L66" s="62"/>
      <c r="M66" s="62"/>
      <c r="N66" s="62"/>
      <c r="O66" s="62"/>
      <c r="P66" s="62"/>
      <c r="Q66" s="62"/>
      <c r="R66" s="62"/>
      <c r="S66" s="62"/>
      <c r="T66" s="62"/>
      <c r="U66" s="62"/>
      <c r="V66" s="62"/>
      <c r="W66" s="62"/>
      <c r="X66" s="62"/>
      <c r="Y66" s="62"/>
      <c r="Z66" s="62"/>
      <c r="AA66" s="62"/>
      <c r="AB66" s="62"/>
      <c r="AC66" s="62"/>
      <c r="AD66" s="62"/>
      <c r="AE66" s="62"/>
      <c r="AF66" s="62"/>
      <c r="AG66" s="62"/>
      <c r="AH66" s="62"/>
    </row>
    <row r="67" spans="1:34">
      <c r="A67" s="57"/>
      <c r="B67" s="69" t="s">
        <v>346</v>
      </c>
      <c r="C67" s="55"/>
      <c r="D67" s="55"/>
      <c r="E67" s="59"/>
      <c r="F67" s="59"/>
      <c r="G67" s="59"/>
      <c r="H67" s="59"/>
      <c r="I67" s="59"/>
      <c r="J67" s="59"/>
      <c r="K67" s="59"/>
      <c r="L67" s="59"/>
      <c r="M67" s="59"/>
      <c r="N67" s="59"/>
      <c r="O67" s="59"/>
      <c r="P67" s="59"/>
      <c r="Q67" s="59"/>
      <c r="R67" s="59"/>
      <c r="S67" s="59"/>
      <c r="T67" s="59"/>
      <c r="U67" s="59"/>
      <c r="V67" s="59"/>
      <c r="W67" s="59"/>
      <c r="X67" s="59"/>
      <c r="Y67" s="59"/>
      <c r="Z67" s="59"/>
      <c r="AA67" s="59"/>
      <c r="AB67" s="59"/>
      <c r="AC67" s="59"/>
      <c r="AD67" s="59"/>
      <c r="AE67" s="59"/>
      <c r="AF67" s="59"/>
      <c r="AG67" s="59"/>
      <c r="AH67" s="60"/>
    </row>
    <row r="68" spans="1:34" ht="36">
      <c r="A68" s="57"/>
      <c r="B68" s="163" t="s">
        <v>347</v>
      </c>
      <c r="C68" s="68"/>
      <c r="D68" s="163"/>
      <c r="E68" s="61"/>
      <c r="F68" s="61"/>
      <c r="G68" s="61"/>
      <c r="H68" s="61"/>
      <c r="I68" s="61"/>
      <c r="J68" s="61"/>
      <c r="K68" s="61"/>
      <c r="L68" s="61"/>
      <c r="M68" s="61"/>
      <c r="N68" s="61"/>
      <c r="O68" s="61"/>
      <c r="P68" s="62"/>
      <c r="Q68" s="61"/>
      <c r="R68" s="61"/>
      <c r="S68" s="61"/>
      <c r="T68" s="61"/>
      <c r="U68" s="61"/>
      <c r="V68" s="62"/>
      <c r="W68" s="61"/>
      <c r="X68" s="61"/>
      <c r="Y68" s="61"/>
      <c r="Z68" s="61"/>
      <c r="AA68" s="61"/>
      <c r="AB68" s="62"/>
      <c r="AC68" s="61"/>
      <c r="AD68" s="61"/>
      <c r="AE68" s="61"/>
      <c r="AF68" s="61"/>
      <c r="AG68" s="61"/>
      <c r="AH68" s="62"/>
    </row>
    <row r="69" spans="1:34">
      <c r="A69" s="57"/>
      <c r="B69" s="69" t="s">
        <v>348</v>
      </c>
      <c r="C69" s="55"/>
      <c r="D69" s="55"/>
      <c r="E69" s="59"/>
      <c r="F69" s="59"/>
      <c r="G69" s="59"/>
      <c r="H69" s="59"/>
      <c r="I69" s="59"/>
      <c r="J69" s="59"/>
      <c r="K69" s="59"/>
      <c r="L69" s="59"/>
      <c r="M69" s="59"/>
      <c r="N69" s="59"/>
      <c r="O69" s="59"/>
      <c r="P69" s="59"/>
      <c r="Q69" s="59"/>
      <c r="R69" s="59"/>
      <c r="S69" s="59"/>
      <c r="T69" s="59"/>
      <c r="U69" s="59"/>
      <c r="V69" s="59"/>
      <c r="W69" s="59"/>
      <c r="X69" s="59"/>
      <c r="Y69" s="59"/>
      <c r="Z69" s="59"/>
      <c r="AA69" s="59"/>
      <c r="AB69" s="59"/>
      <c r="AC69" s="59"/>
      <c r="AD69" s="59"/>
      <c r="AE69" s="59"/>
      <c r="AF69" s="59"/>
      <c r="AG69" s="59"/>
      <c r="AH69" s="60"/>
    </row>
    <row r="70" spans="1:34">
      <c r="A70" s="57"/>
      <c r="B70" s="162" t="s">
        <v>349</v>
      </c>
      <c r="C70" s="68"/>
      <c r="D70" s="163"/>
      <c r="E70" s="61"/>
      <c r="F70" s="61"/>
      <c r="G70" s="62"/>
      <c r="H70" s="61"/>
      <c r="I70" s="61"/>
      <c r="J70" s="61"/>
      <c r="K70" s="61"/>
      <c r="L70" s="61"/>
      <c r="M70" s="61"/>
      <c r="N70" s="61"/>
      <c r="O70" s="61"/>
      <c r="P70" s="61"/>
      <c r="Q70" s="61"/>
      <c r="R70" s="61"/>
      <c r="S70" s="61"/>
      <c r="T70" s="61"/>
      <c r="U70" s="61"/>
      <c r="V70" s="61"/>
      <c r="W70" s="61"/>
      <c r="X70" s="61"/>
      <c r="Y70" s="61"/>
      <c r="Z70" s="61"/>
      <c r="AA70" s="61"/>
      <c r="AB70" s="61"/>
      <c r="AC70" s="61"/>
      <c r="AD70" s="61"/>
      <c r="AE70" s="61"/>
      <c r="AF70" s="61"/>
      <c r="AG70" s="61"/>
      <c r="AH70" s="62"/>
    </row>
    <row r="71" spans="1:34">
      <c r="A71" s="57"/>
      <c r="B71" s="69" t="s">
        <v>350</v>
      </c>
      <c r="C71" s="55"/>
      <c r="D71" s="55"/>
      <c r="E71" s="59"/>
      <c r="F71" s="59"/>
      <c r="G71" s="59"/>
      <c r="H71" s="59"/>
      <c r="I71" s="59"/>
      <c r="J71" s="59"/>
      <c r="K71" s="59"/>
      <c r="L71" s="59"/>
      <c r="M71" s="59"/>
      <c r="N71" s="59"/>
      <c r="O71" s="59"/>
      <c r="P71" s="59"/>
      <c r="Q71" s="59"/>
      <c r="R71" s="59"/>
      <c r="S71" s="59"/>
      <c r="T71" s="59"/>
      <c r="U71" s="59"/>
      <c r="V71" s="59"/>
      <c r="W71" s="59"/>
      <c r="X71" s="59"/>
      <c r="Y71" s="59"/>
      <c r="Z71" s="59"/>
      <c r="AA71" s="59"/>
      <c r="AB71" s="59"/>
      <c r="AC71" s="59"/>
      <c r="AD71" s="59"/>
      <c r="AE71" s="59"/>
      <c r="AF71" s="59"/>
      <c r="AG71" s="59"/>
      <c r="AH71" s="60"/>
    </row>
    <row r="72" spans="1:34">
      <c r="A72" s="57"/>
      <c r="B72" s="163" t="s">
        <v>351</v>
      </c>
      <c r="C72" s="68"/>
      <c r="D72" s="163"/>
      <c r="E72" s="62"/>
      <c r="F72" s="62"/>
      <c r="G72" s="62"/>
      <c r="H72" s="62"/>
      <c r="I72" s="62"/>
      <c r="J72" s="62"/>
      <c r="K72" s="62"/>
      <c r="L72" s="62"/>
      <c r="M72" s="62"/>
      <c r="N72" s="62"/>
      <c r="O72" s="62"/>
      <c r="P72" s="62"/>
      <c r="Q72" s="62"/>
      <c r="R72" s="62"/>
      <c r="S72" s="62"/>
      <c r="T72" s="62"/>
      <c r="U72" s="62"/>
      <c r="V72" s="62"/>
      <c r="W72" s="62"/>
      <c r="X72" s="62"/>
      <c r="Y72" s="62"/>
      <c r="Z72" s="62"/>
      <c r="AA72" s="62"/>
      <c r="AB72" s="62"/>
      <c r="AC72" s="62"/>
      <c r="AD72" s="62"/>
      <c r="AE72" s="62"/>
      <c r="AF72" s="62"/>
      <c r="AG72" s="62"/>
      <c r="AH72" s="62"/>
    </row>
    <row r="73" spans="1:34">
      <c r="A73" s="57"/>
      <c r="B73" s="69" t="s">
        <v>352</v>
      </c>
      <c r="C73" s="55"/>
      <c r="D73" s="55"/>
      <c r="E73" s="59"/>
      <c r="F73" s="59"/>
      <c r="G73" s="59"/>
      <c r="H73" s="59"/>
      <c r="I73" s="59"/>
      <c r="J73" s="59"/>
      <c r="K73" s="59"/>
      <c r="L73" s="59"/>
      <c r="M73" s="59"/>
      <c r="N73" s="59"/>
      <c r="O73" s="59"/>
      <c r="P73" s="59"/>
      <c r="Q73" s="59"/>
      <c r="R73" s="59"/>
      <c r="S73" s="59"/>
      <c r="T73" s="59"/>
      <c r="U73" s="59"/>
      <c r="V73" s="59"/>
      <c r="W73" s="59"/>
      <c r="X73" s="59"/>
      <c r="Y73" s="59"/>
      <c r="Z73" s="59"/>
      <c r="AA73" s="59"/>
      <c r="AB73" s="59"/>
      <c r="AC73" s="59"/>
      <c r="AD73" s="59"/>
      <c r="AE73" s="59"/>
      <c r="AF73" s="59"/>
      <c r="AG73" s="59"/>
      <c r="AH73" s="60"/>
    </row>
    <row r="74" spans="1:34" ht="24">
      <c r="A74" s="57"/>
      <c r="B74" s="162" t="s">
        <v>353</v>
      </c>
      <c r="C74" s="68"/>
      <c r="D74" s="163"/>
      <c r="E74" s="100"/>
      <c r="F74" s="100"/>
      <c r="G74" s="100"/>
      <c r="H74" s="100"/>
      <c r="I74" s="100"/>
      <c r="J74" s="100"/>
      <c r="K74" s="100"/>
      <c r="L74" s="100"/>
      <c r="M74" s="100"/>
      <c r="N74" s="62"/>
      <c r="O74" s="100"/>
      <c r="P74" s="100"/>
      <c r="Q74" s="100"/>
      <c r="R74" s="100"/>
      <c r="S74" s="100"/>
      <c r="T74" s="100"/>
      <c r="U74" s="100"/>
      <c r="V74" s="100"/>
      <c r="W74" s="100"/>
      <c r="X74" s="100"/>
      <c r="Y74" s="100"/>
      <c r="Z74" s="62"/>
      <c r="AA74" s="100"/>
      <c r="AB74" s="100"/>
      <c r="AC74" s="100"/>
      <c r="AD74" s="100"/>
      <c r="AE74" s="100"/>
      <c r="AF74" s="100"/>
      <c r="AG74" s="100"/>
      <c r="AH74" s="62"/>
    </row>
    <row r="75" spans="1:34">
      <c r="A75" s="57"/>
      <c r="B75" s="69" t="s">
        <v>354</v>
      </c>
      <c r="C75" s="55"/>
      <c r="D75" s="55"/>
      <c r="E75" s="59"/>
      <c r="F75" s="59"/>
      <c r="G75" s="59"/>
      <c r="H75" s="59"/>
      <c r="I75" s="59"/>
      <c r="J75" s="59"/>
      <c r="K75" s="59"/>
      <c r="L75" s="59"/>
      <c r="M75" s="59"/>
      <c r="N75" s="59"/>
      <c r="O75" s="59"/>
      <c r="P75" s="59"/>
      <c r="Q75" s="59"/>
      <c r="R75" s="59"/>
      <c r="S75" s="59"/>
      <c r="T75" s="59"/>
      <c r="U75" s="59"/>
      <c r="V75" s="59"/>
      <c r="W75" s="59"/>
      <c r="X75" s="59"/>
      <c r="Y75" s="59"/>
      <c r="Z75" s="59"/>
      <c r="AA75" s="59"/>
      <c r="AB75" s="59"/>
      <c r="AC75" s="59"/>
      <c r="AD75" s="59"/>
      <c r="AE75" s="59"/>
      <c r="AF75" s="59"/>
      <c r="AG75" s="59"/>
      <c r="AH75" s="60"/>
    </row>
    <row r="76" spans="1:34" ht="27" customHeight="1">
      <c r="A76" s="57"/>
      <c r="B76" s="162" t="s">
        <v>355</v>
      </c>
      <c r="C76" s="68"/>
      <c r="D76" s="163"/>
      <c r="E76" s="100"/>
      <c r="F76" s="100"/>
      <c r="G76" s="100"/>
      <c r="H76" s="100"/>
      <c r="I76" s="100"/>
      <c r="J76" s="100"/>
      <c r="K76" s="100"/>
      <c r="L76" s="100"/>
      <c r="M76" s="100"/>
      <c r="N76" s="100"/>
      <c r="O76" s="100"/>
      <c r="P76" s="100"/>
      <c r="Q76" s="100"/>
      <c r="R76" s="100"/>
      <c r="S76" s="100"/>
      <c r="T76" s="100"/>
      <c r="U76" s="62"/>
      <c r="V76" s="62"/>
      <c r="W76" s="100"/>
      <c r="X76" s="100"/>
      <c r="Y76" s="100"/>
      <c r="Z76" s="100"/>
      <c r="AA76" s="100"/>
      <c r="AB76" s="100"/>
      <c r="AC76" s="100"/>
      <c r="AD76" s="100"/>
      <c r="AE76" s="100"/>
      <c r="AF76" s="100"/>
      <c r="AG76" s="62"/>
      <c r="AH76" s="100"/>
    </row>
  </sheetData>
  <mergeCells count="9">
    <mergeCell ref="E3:AH3"/>
    <mergeCell ref="A48:A54"/>
    <mergeCell ref="B6:B8"/>
    <mergeCell ref="B10:B12"/>
    <mergeCell ref="B28:B30"/>
    <mergeCell ref="B3:C3"/>
    <mergeCell ref="A6:A14"/>
    <mergeCell ref="A16:A46"/>
    <mergeCell ref="B16:B18"/>
  </mergeCells>
  <pageMargins left="0.23622047244094491" right="0.23622047244094491" top="0.74803149606299213" bottom="0.74803149606299213" header="0.31496062992125984" footer="0.31496062992125984"/>
  <pageSetup paperSize="8" scale="65" fitToHeight="0" orientation="landscape" cellComments="asDisplayed"/>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customXsn xmlns="http://schemas.microsoft.com/office/2006/metadata/customXsn">
  <xsnLocation/>
  <cached>True</cached>
  <openByDefault>True</openByDefault>
  <xsnScope/>
</customXsn>
</file>

<file path=customXml/item2.xml><?xml version="1.0" encoding="utf-8"?>
<ct:contentTypeSchema xmlns:ct="http://schemas.microsoft.com/office/2006/metadata/contentType" xmlns:ma="http://schemas.microsoft.com/office/2006/metadata/properties/metaAttributes" ct:_="" ma:_="" ma:contentTypeName="Document" ma:contentTypeID="0x010100F56968FAA87DDC4CA1925643A34C3312" ma:contentTypeVersion="52" ma:contentTypeDescription="Create a new document." ma:contentTypeScope="" ma:versionID="d3f7a6f20fbc16cd083b457e9f6c276d">
  <xsd:schema xmlns:xsd="http://www.w3.org/2001/XMLSchema" xmlns:xs="http://www.w3.org/2001/XMLSchema" xmlns:p="http://schemas.microsoft.com/office/2006/metadata/properties" xmlns:ns1="http://schemas.microsoft.com/sharepoint/v3" xmlns:ns2="acebe0be-c870-430a-9030-925c504947b4" xmlns:ns3="e612b4f7-2cdd-42e5-8fc8-eb69377b3dac" targetNamespace="http://schemas.microsoft.com/office/2006/metadata/properties" ma:root="true" ma:fieldsID="c8e54ae1a3e2bafb2326d9847a1eaa6f" ns1:_="" ns2:_="" ns3:_="">
    <xsd:import namespace="http://schemas.microsoft.com/sharepoint/v3"/>
    <xsd:import namespace="acebe0be-c870-430a-9030-925c504947b4"/>
    <xsd:import namespace="e612b4f7-2cdd-42e5-8fc8-eb69377b3dac"/>
    <xsd:element name="properties">
      <xsd:complexType>
        <xsd:sequence>
          <xsd:element name="documentManagement">
            <xsd:complexType>
              <xsd:all>
                <xsd:element ref="ns2:j077bdf39c4b4351890b97a7ca60c5c2" minOccurs="0"/>
                <xsd:element ref="ns2:TaxCatchAll" minOccurs="0"/>
                <xsd:element ref="ns2:pa1e07159d0a47c0a183a7dba0090f63" minOccurs="0"/>
                <xsd:element ref="ns2:SharedWithUsers" minOccurs="0"/>
                <xsd:element ref="ns2:b529172c3a8f4447a5a43f21b41ee609" minOccurs="0"/>
                <xsd:element ref="ns2:SharedWithDetails" minOccurs="0"/>
                <xsd:element ref="ns2:a577a47516894bba86e7ffc22fea5d6e" minOccurs="0"/>
                <xsd:element ref="ns2:hbc8ce59341d4655acca411c87ce484b" minOccurs="0"/>
                <xsd:element ref="ns2:b37f862e346243c5b21f87db897574d9" minOccurs="0"/>
                <xsd:element ref="ns2:o96ea19546224c28b7ae067b7ea22665" minOccurs="0"/>
                <xsd:element ref="ns2:a0b3d8286d6d413daaabea6d14201bf5" minOccurs="0"/>
                <xsd:element ref="ns2:l5052d6876a941e7b2f90700d8241a6a" minOccurs="0"/>
                <xsd:element ref="ns3:MediaServiceMetadata" minOccurs="0"/>
                <xsd:element ref="ns3:MediaServiceFastMetadata" minOccurs="0"/>
                <xsd:element ref="ns3:MediaServiceAutoTags" minOccurs="0"/>
                <xsd:element ref="ns3:MediaServiceDateTaken" minOccurs="0"/>
                <xsd:element ref="ns1:_ip_UnifiedCompliancePolicyProperties" minOccurs="0"/>
                <xsd:element ref="ns1:_ip_UnifiedCompliancePolicyUIAction" minOccurs="0"/>
                <xsd:element ref="ns3:MediaServiceGenerationTime" minOccurs="0"/>
                <xsd:element ref="ns3:MediaServiceEventHashCode" minOccurs="0"/>
                <xsd:element ref="ns3:MediaServiceOCR"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33" nillable="true" ma:displayName="Unified Compliance Policy Properties" ma:hidden="true" ma:internalName="_ip_UnifiedCompliancePolicyProperties" ma:readOnly="false">
      <xsd:simpleType>
        <xsd:restriction base="dms:Note"/>
      </xsd:simpleType>
    </xsd:element>
    <xsd:element name="_ip_UnifiedCompliancePolicyUIAction" ma:index="34" nillable="true" ma:displayName="Unified Compliance Policy UI Action" ma:hidden="true" ma:internalName="_ip_UnifiedCompliancePolicyUIAction" ma:readOnly="fals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cebe0be-c870-430a-9030-925c504947b4" elementFormDefault="qualified">
    <xsd:import namespace="http://schemas.microsoft.com/office/2006/documentManagement/types"/>
    <xsd:import namespace="http://schemas.microsoft.com/office/infopath/2007/PartnerControls"/>
    <xsd:element name="j077bdf39c4b4351890b97a7ca60c5c2" ma:index="11" ma:taxonomy="true" ma:internalName="j077bdf39c4b4351890b97a7ca60c5c2" ma:taxonomyFieldName="Document_x0020_Type_x0020_Tag" ma:displayName="Document Type" ma:indexed="true" ma:readOnly="false" ma:default="" ma:fieldId="{3077bdf3-9c4b-4351-890b-97a7ca60c5c2}" ma:sspId="20b6f437-5d00-4a89-8643-b8431a0f350d" ma:termSetId="1bdc5db5-5b37-4fbf-9c75-02549a25beb4" ma:anchorId="00000000-0000-0000-0000-000000000000" ma:open="false" ma:isKeyword="false">
      <xsd:complexType>
        <xsd:sequence>
          <xsd:element ref="pc:Terms" minOccurs="0" maxOccurs="1"/>
        </xsd:sequence>
      </xsd:complexType>
    </xsd:element>
    <xsd:element name="TaxCatchAll" ma:index="12" nillable="true" ma:displayName="Taxonomy Catch All Column" ma:description="" ma:hidden="true" ma:list="{99963ab1-25c5-4075-b65e-d00309dddd78}" ma:internalName="TaxCatchAll" ma:readOnly="false" ma:showField="CatchAllData" ma:web="acebe0be-c870-430a-9030-925c504947b4">
      <xsd:complexType>
        <xsd:complexContent>
          <xsd:extension base="dms:MultiChoiceLookup">
            <xsd:sequence>
              <xsd:element name="Value" type="dms:Lookup" maxOccurs="unbounded" minOccurs="0" nillable="true"/>
            </xsd:sequence>
          </xsd:extension>
        </xsd:complexContent>
      </xsd:complexType>
    </xsd:element>
    <xsd:element name="pa1e07159d0a47c0a183a7dba0090f63" ma:index="14" ma:taxonomy="true" ma:internalName="pa1e07159d0a47c0a183a7dba0090f63" ma:taxonomyFieldName="Team_x0020_Tag" ma:displayName="Team" ma:readOnly="false" ma:default="221;#Programme Funding|ce3ea35b-f7d0-4e45-b854-a2c5fcbaab60" ma:fieldId="{9a1e0715-9d0a-47c0-a183-a7dba0090f63}" ma:taxonomyMulti="true" ma:sspId="20b6f437-5d00-4a89-8643-b8431a0f350d" ma:termSetId="9bf540bf-fcf2-46c6-b790-c0cab392bb05" ma:anchorId="00000000-0000-0000-0000-000000000000" ma:open="false" ma:isKeyword="false">
      <xsd:complexType>
        <xsd:sequence>
          <xsd:element ref="pc:Terms" minOccurs="0" maxOccurs="1"/>
        </xsd:sequence>
      </xsd:complexType>
    </xsd:element>
    <xsd:element name="SharedWithUsers" ma:index="15" nillable="true" ma:displayName="Shared With"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b529172c3a8f4447a5a43f21b41ee609" ma:index="16" nillable="true" ma:taxonomy="true" ma:internalName="b529172c3a8f4447a5a43f21b41ee609" ma:taxonomyFieldName="Language_x0020_Tag" ma:displayName="Language" ma:readOnly="false" ma:default="3;#English|b6b855f7-8239-4266-ae58-ade48af08cbc" ma:fieldId="{b529172c-3a8f-4447-a5a4-3f21b41ee609}" ma:sspId="20b6f437-5d00-4a89-8643-b8431a0f350d" ma:termSetId="1c07b601-e081-4175-8e75-a68171afe1b1" ma:anchorId="00000000-0000-0000-0000-000000000000" ma:open="false" ma:isKeyword="false">
      <xsd:complexType>
        <xsd:sequence>
          <xsd:element ref="pc:Terms" minOccurs="0" maxOccurs="1"/>
        </xsd:sequence>
      </xsd:complexType>
    </xsd:element>
    <xsd:element name="SharedWithDetails" ma:index="17" nillable="true" ma:displayName="Shared With Details" ma:description="" ma:hidden="true" ma:internalName="SharedWithDetails" ma:readOnly="true">
      <xsd:simpleType>
        <xsd:restriction base="dms:Note"/>
      </xsd:simpleType>
    </xsd:element>
    <xsd:element name="a577a47516894bba86e7ffc22fea5d6e" ma:index="18" nillable="true" ma:taxonomy="true" ma:internalName="a577a47516894bba86e7ffc22fea5d6e" ma:taxonomyFieldName="Country_x0020_Tag" ma:displayName="Country" ma:indexed="true" ma:readOnly="false" ma:default="4;#Global|dbd0a651-69d4-49ea-8cce-998952135e2e" ma:fieldId="{a577a475-1689-4bba-86e7-ffc22fea5d6e}" ma:sspId="20b6f437-5d00-4a89-8643-b8431a0f350d" ma:termSetId="f10c6527-0d80-4395-8de5-98e86f4be85d" ma:anchorId="00000000-0000-0000-0000-000000000000" ma:open="false" ma:isKeyword="false">
      <xsd:complexType>
        <xsd:sequence>
          <xsd:element ref="pc:Terms" minOccurs="0" maxOccurs="1"/>
        </xsd:sequence>
      </xsd:complexType>
    </xsd:element>
    <xsd:element name="hbc8ce59341d4655acca411c87ce484b" ma:index="20" nillable="true" ma:taxonomy="true" ma:internalName="hbc8ce59341d4655acca411c87ce484b" ma:taxonomyFieldName="Version_x0020_Tag" ma:displayName="Version" ma:readOnly="false" ma:default="" ma:fieldId="{1bc8ce59-341d-4655-acca-411c87ce484b}" ma:sspId="20b6f437-5d00-4a89-8643-b8431a0f350d" ma:termSetId="16f9a6eb-31c5-4af5-aed1-782574be6dcc" ma:anchorId="00000000-0000-0000-0000-000000000000" ma:open="false" ma:isKeyword="false">
      <xsd:complexType>
        <xsd:sequence>
          <xsd:element ref="pc:Terms" minOccurs="0" maxOccurs="1"/>
        </xsd:sequence>
      </xsd:complexType>
    </xsd:element>
    <xsd:element name="b37f862e346243c5b21f87db897574d9" ma:index="22" ma:taxonomy="true" ma:internalName="b37f862e346243c5b21f87db897574d9" ma:taxonomyFieldName="Project_x002f_Campaign_x0020_Tag" ma:displayName="Project" ma:indexed="true" ma:readOnly="false" ma:default="" ma:fieldId="{b37f862e-3462-43c5-b21f-87db897574d9}" ma:sspId="20b6f437-5d00-4a89-8643-b8431a0f350d" ma:termSetId="894e0e3f-1540-48f5-b30a-d6d8cc8f05bc" ma:anchorId="00000000-0000-0000-0000-000000000000" ma:open="true" ma:isKeyword="false">
      <xsd:complexType>
        <xsd:sequence>
          <xsd:element ref="pc:Terms" minOccurs="0" maxOccurs="1"/>
        </xsd:sequence>
      </xsd:complexType>
    </xsd:element>
    <xsd:element name="o96ea19546224c28b7ae067b7ea22665" ma:index="24" ma:taxonomy="true" ma:internalName="o96ea19546224c28b7ae067b7ea22665" ma:taxonomyFieldName="Category_x0020_Tag" ma:displayName="Category" ma:indexed="true" ma:readOnly="false" ma:default="" ma:fieldId="{896ea195-4622-4c28-b7ae-067b7ea22665}" ma:sspId="20b6f437-5d00-4a89-8643-b8431a0f350d" ma:termSetId="8cb7dffe-b734-4587-ab27-076ae707e1d2" ma:anchorId="00000000-0000-0000-0000-000000000000" ma:open="false" ma:isKeyword="false">
      <xsd:complexType>
        <xsd:sequence>
          <xsd:element ref="pc:Terms" minOccurs="0" maxOccurs="1"/>
        </xsd:sequence>
      </xsd:complexType>
    </xsd:element>
    <xsd:element name="a0b3d8286d6d413daaabea6d14201bf5" ma:index="26" ma:taxonomy="true" ma:internalName="a0b3d8286d6d413daaabea6d14201bf5" ma:taxonomyFieldName="Year_x0020_Tag" ma:displayName="Year" ma:indexed="true" ma:readOnly="false" ma:default="648;#2020|4557d76c-7675-4b44-a06b-d71c062da96e" ma:fieldId="{a0b3d828-6d6d-413d-aaab-ea6d14201bf5}" ma:sspId="20b6f437-5d00-4a89-8643-b8431a0f350d" ma:termSetId="d73d6c11-b298-4c6b-a304-c3460f1c7b4d" ma:anchorId="00000000-0000-0000-0000-000000000000" ma:open="false" ma:isKeyword="false">
      <xsd:complexType>
        <xsd:sequence>
          <xsd:element ref="pc:Terms" minOccurs="0" maxOccurs="1"/>
        </xsd:sequence>
      </xsd:complexType>
    </xsd:element>
    <xsd:element name="l5052d6876a941e7b2f90700d8241a6a" ma:index="28" nillable="true" ma:taxonomy="true" ma:internalName="l5052d6876a941e7b2f90700d8241a6a" ma:taxonomyFieldName="Sector_x0020_Tag" ma:displayName="Sector" ma:indexed="true" ma:readOnly="false" ma:default="" ma:fieldId="{55052d68-76a9-41e7-b2f9-0700d8241a6a}" ma:sspId="20b6f437-5d00-4a89-8643-b8431a0f350d" ma:termSetId="6e531391-bf52-4d6f-9680-e8a8f948f884"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e612b4f7-2cdd-42e5-8fc8-eb69377b3dac" elementFormDefault="qualified">
    <xsd:import namespace="http://schemas.microsoft.com/office/2006/documentManagement/types"/>
    <xsd:import namespace="http://schemas.microsoft.com/office/infopath/2007/PartnerControls"/>
    <xsd:element name="MediaServiceMetadata" ma:index="29" nillable="true" ma:displayName="MediaServiceMetadata" ma:description="" ma:hidden="true" ma:internalName="MediaServiceMetadata" ma:readOnly="true">
      <xsd:simpleType>
        <xsd:restriction base="dms:Note"/>
      </xsd:simpleType>
    </xsd:element>
    <xsd:element name="MediaServiceFastMetadata" ma:index="30" nillable="true" ma:displayName="MediaServiceFastMetadata" ma:description="" ma:hidden="true" ma:internalName="MediaServiceFastMetadata" ma:readOnly="true">
      <xsd:simpleType>
        <xsd:restriction base="dms:Note"/>
      </xsd:simpleType>
    </xsd:element>
    <xsd:element name="MediaServiceAutoTags" ma:index="31" nillable="true" ma:displayName="MediaServiceAutoTags" ma:description="" ma:hidden="true" ma:internalName="MediaServiceAutoTags" ma:readOnly="true">
      <xsd:simpleType>
        <xsd:restriction base="dms:Text"/>
      </xsd:simpleType>
    </xsd:element>
    <xsd:element name="MediaServiceDateTaken" ma:index="32" nillable="true" ma:displayName="MediaServiceDateTaken" ma:hidden="true" ma:internalName="MediaServiceDateTaken" ma:readOnly="true">
      <xsd:simpleType>
        <xsd:restriction base="dms:Text"/>
      </xsd:simpleType>
    </xsd:element>
    <xsd:element name="MediaServiceGenerationTime" ma:index="35" nillable="true" ma:displayName="MediaServiceGenerationTime" ma:hidden="true" ma:internalName="MediaServiceGenerationTime" ma:readOnly="true">
      <xsd:simpleType>
        <xsd:restriction base="dms:Text"/>
      </xsd:simpleType>
    </xsd:element>
    <xsd:element name="MediaServiceEventHashCode" ma:index="36" nillable="true" ma:displayName="MediaServiceEventHashCode" ma:hidden="true" ma:internalName="MediaServiceEventHashCode" ma:readOnly="true">
      <xsd:simpleType>
        <xsd:restriction base="dms:Text"/>
      </xsd:simpleType>
    </xsd:element>
    <xsd:element name="MediaServiceOCR" ma:index="37" nillable="true" ma:displayName="Extracted Text" ma:hidden="true" ma:internalName="MediaServiceOCR" ma:readOnly="true">
      <xsd:simpleType>
        <xsd:restriction base="dms:Note"/>
      </xsd:simpleType>
    </xsd:element>
    <xsd:element name="MediaServiceAutoKeyPoints" ma:index="38" nillable="true" ma:displayName="MediaServiceAutoKeyPoints" ma:hidden="true" ma:internalName="MediaServiceAutoKeyPoints" ma:readOnly="true">
      <xsd:simpleType>
        <xsd:restriction base="dms:Note"/>
      </xsd:simpleType>
    </xsd:element>
    <xsd:element name="MediaServiceKeyPoints" ma:index="39" nillable="true" ma:displayName="KeyPoints" ma:hidden="true" ma:internalName="MediaServiceKeyPoint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b529172c3a8f4447a5a43f21b41ee609 xmlns="acebe0be-c870-430a-9030-925c504947b4">
      <Terms xmlns="http://schemas.microsoft.com/office/infopath/2007/PartnerControls">
        <TermInfo xmlns="http://schemas.microsoft.com/office/infopath/2007/PartnerControls">
          <TermName xmlns="http://schemas.microsoft.com/office/infopath/2007/PartnerControls">English</TermName>
          <TermId xmlns="http://schemas.microsoft.com/office/infopath/2007/PartnerControls">b6b855f7-8239-4266-ae58-ade48af08cbc</TermId>
        </TermInfo>
      </Terms>
    </b529172c3a8f4447a5a43f21b41ee609>
    <TaxCatchAll xmlns="acebe0be-c870-430a-9030-925c504947b4">
      <Value>64</Value>
      <Value>1182</Value>
      <Value>90</Value>
      <Value>37</Value>
      <Value>5</Value>
      <Value>3</Value>
      <Value>988</Value>
      <Value>221</Value>
    </TaxCatchAll>
    <j077bdf39c4b4351890b97a7ca60c5c2 xmlns="acebe0be-c870-430a-9030-925c504947b4">
      <Terms xmlns="http://schemas.microsoft.com/office/infopath/2007/PartnerControls">
        <TermInfo xmlns="http://schemas.microsoft.com/office/infopath/2007/PartnerControls">
          <TermName xmlns="http://schemas.microsoft.com/office/infopath/2007/PartnerControls">Workplan</TermName>
          <TermId xmlns="http://schemas.microsoft.com/office/infopath/2007/PartnerControls">f3dbe702-c37e-494a-8051-e7222b3c0cc7</TermId>
        </TermInfo>
      </Terms>
    </j077bdf39c4b4351890b97a7ca60c5c2>
    <a0b3d8286d6d413daaabea6d14201bf5 xmlns="acebe0be-c870-430a-9030-925c504947b4">
      <Terms xmlns="http://schemas.microsoft.com/office/infopath/2007/PartnerControls">
        <TermInfo xmlns="http://schemas.microsoft.com/office/infopath/2007/PartnerControls">
          <TermName xmlns="http://schemas.microsoft.com/office/infopath/2007/PartnerControls">2018</TermName>
          <TermId xmlns="http://schemas.microsoft.com/office/infopath/2007/PartnerControls">79e12c8a-e4c3-4d89-8b02-b4b3bdea6058</TermId>
        </TermInfo>
      </Terms>
    </a0b3d8286d6d413daaabea6d14201bf5>
    <a577a47516894bba86e7ffc22fea5d6e xmlns="acebe0be-c870-430a-9030-925c504947b4">
      <Terms xmlns="http://schemas.microsoft.com/office/infopath/2007/PartnerControls">
        <TermInfo xmlns="http://schemas.microsoft.com/office/infopath/2007/PartnerControls">
          <TermName xmlns="http://schemas.microsoft.com/office/infopath/2007/PartnerControls">Senegal</TermName>
          <TermId xmlns="http://schemas.microsoft.com/office/infopath/2007/PartnerControls">70602d68-c605-42c0-b19e-71361d45b60f</TermId>
        </TermInfo>
      </Terms>
    </a577a47516894bba86e7ffc22fea5d6e>
    <_ip_UnifiedCompliancePolicyUIAction xmlns="http://schemas.microsoft.com/sharepoint/v3" xsi:nil="true"/>
    <hbc8ce59341d4655acca411c87ce484b xmlns="acebe0be-c870-430a-9030-925c504947b4">
      <Terms xmlns="http://schemas.microsoft.com/office/infopath/2007/PartnerControls">
        <TermInfo xmlns="http://schemas.microsoft.com/office/infopath/2007/PartnerControls">
          <TermName xmlns="http://schemas.microsoft.com/office/infopath/2007/PartnerControls">Final</TermName>
          <TermId xmlns="http://schemas.microsoft.com/office/infopath/2007/PartnerControls">d8569dc1-dbb5-4fb4-8096-3ef839b79592</TermId>
        </TermInfo>
      </Terms>
    </hbc8ce59341d4655acca411c87ce484b>
    <o96ea19546224c28b7ae067b7ea22665 xmlns="acebe0be-c870-430a-9030-925c504947b4">
      <Terms xmlns="http://schemas.microsoft.com/office/infopath/2007/PartnerControls">
        <TermInfo xmlns="http://schemas.microsoft.com/office/infopath/2007/PartnerControls">
          <TermName xmlns="http://schemas.microsoft.com/office/infopath/2007/PartnerControls">Contract Management</TermName>
          <TermId xmlns="http://schemas.microsoft.com/office/infopath/2007/PartnerControls">fac4a02b-fa26-40be-b3b3-cbda65830914</TermId>
        </TermInfo>
      </Terms>
    </o96ea19546224c28b7ae067b7ea22665>
    <_ip_UnifiedCompliancePolicyProperties xmlns="http://schemas.microsoft.com/sharepoint/v3" xsi:nil="true"/>
    <l5052d6876a941e7b2f90700d8241a6a xmlns="acebe0be-c870-430a-9030-925c504947b4">
      <Terms xmlns="http://schemas.microsoft.com/office/infopath/2007/PartnerControls"/>
    </l5052d6876a941e7b2f90700d8241a6a>
    <pa1e07159d0a47c0a183a7dba0090f63 xmlns="acebe0be-c870-430a-9030-925c504947b4">
      <Terms xmlns="http://schemas.microsoft.com/office/infopath/2007/PartnerControls">
        <TermInfo xmlns="http://schemas.microsoft.com/office/infopath/2007/PartnerControls">
          <TermName xmlns="http://schemas.microsoft.com/office/infopath/2007/PartnerControls">DFID</TermName>
          <TermId xmlns="http://schemas.microsoft.com/office/infopath/2007/PartnerControls">ce3ea35b-f7d0-4e45-b854-a2c5fcbaab60</TermId>
        </TermInfo>
      </Terms>
    </pa1e07159d0a47c0a183a7dba0090f63>
    <b37f862e346243c5b21f87db897574d9 xmlns="acebe0be-c870-430a-9030-925c504947b4">
      <Terms xmlns="http://schemas.microsoft.com/office/infopath/2007/PartnerControls">
        <TermInfo xmlns="http://schemas.microsoft.com/office/infopath/2007/PartnerControls">
          <TermName xmlns="http://schemas.microsoft.com/office/infopath/2007/PartnerControls">TN4C</TermName>
          <TermId xmlns="http://schemas.microsoft.com/office/infopath/2007/PartnerControls">37381b47-b56a-47c3-96c0-3a7608ea8012</TermId>
        </TermInfo>
      </Terms>
    </b37f862e346243c5b21f87db897574d9>
  </documentManagement>
</p:properties>
</file>

<file path=customXml/itemProps1.xml><?xml version="1.0" encoding="utf-8"?>
<ds:datastoreItem xmlns:ds="http://schemas.openxmlformats.org/officeDocument/2006/customXml" ds:itemID="{17D844D6-8246-4862-BC3A-434E37D8F0E3}"/>
</file>

<file path=customXml/itemProps2.xml><?xml version="1.0" encoding="utf-8"?>
<ds:datastoreItem xmlns:ds="http://schemas.openxmlformats.org/officeDocument/2006/customXml" ds:itemID="{AE45A91D-D581-47DB-B454-CE42DADA4021}"/>
</file>

<file path=customXml/itemProps3.xml><?xml version="1.0" encoding="utf-8"?>
<ds:datastoreItem xmlns:ds="http://schemas.openxmlformats.org/officeDocument/2006/customXml" ds:itemID="{3ECC617B-F993-4E20-86E8-878B62542233}"/>
</file>

<file path=customXml/itemProps4.xml><?xml version="1.0" encoding="utf-8"?>
<ds:datastoreItem xmlns:ds="http://schemas.openxmlformats.org/officeDocument/2006/customXml" ds:itemID="{18C076CF-F240-4AB7-BA56-FBED3711DBA4}"/>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2014-07-31T14:58:32Z</dcterms:created>
  <dcterms:modified xsi:type="dcterms:W3CDTF">2021-03-16T13:57:51Z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0x010100F56968FAA87DDC4CA1925643A34C3312</vt:lpwstr>
  </property>
  <property fmtid="{D5CDD505-2E9C-101B-9397-08002B2CF9AE}" pid="3" name="Language Tag">
    <vt:lpwstr>3;#English|b6b855f7-8239-4266-ae58-ade48af08cbc</vt:lpwstr>
  </property>
  <property fmtid="{D5CDD505-2E9C-101B-9397-08002B2CF9AE}" pid="4" name="Year Tag">
    <vt:lpwstr>37;#2018|79e12c8a-e4c3-4d89-8b02-b4b3bdea6058</vt:lpwstr>
  </property>
  <property fmtid="{D5CDD505-2E9C-101B-9397-08002B2CF9AE}" pid="5" name="Country Tag">
    <vt:lpwstr>64;#Senegal|70602d68-c605-42c0-b19e-71361d45b60f</vt:lpwstr>
  </property>
  <property fmtid="{D5CDD505-2E9C-101B-9397-08002B2CF9AE}" pid="6" name="Document Type Tag">
    <vt:lpwstr>90;#Workplan|f3dbe702-c37e-494a-8051-e7222b3c0cc7</vt:lpwstr>
  </property>
  <property fmtid="{D5CDD505-2E9C-101B-9397-08002B2CF9AE}" pid="7" name="Category Tag">
    <vt:lpwstr>1182;#Contract Management|fac4a02b-fa26-40be-b3b3-cbda65830914</vt:lpwstr>
  </property>
  <property fmtid="{D5CDD505-2E9C-101B-9397-08002B2CF9AE}" pid="8" name="Version Tag">
    <vt:lpwstr>5;#Final|d8569dc1-dbb5-4fb4-8096-3ef839b79592</vt:lpwstr>
  </property>
  <property fmtid="{D5CDD505-2E9C-101B-9397-08002B2CF9AE}" pid="9" name="Sector Tag">
    <vt:lpwstr/>
  </property>
  <property fmtid="{D5CDD505-2E9C-101B-9397-08002B2CF9AE}" pid="10" name="Team Tag">
    <vt:lpwstr>221;#DFID|ce3ea35b-f7d0-4e45-b854-a2c5fcbaab60</vt:lpwstr>
  </property>
  <property fmtid="{D5CDD505-2E9C-101B-9397-08002B2CF9AE}" pid="11" name="Project/Campaign Tag">
    <vt:lpwstr>988;#TN4C|37381b47-b56a-47c3-96c0-3a7608ea8012</vt:lpwstr>
  </property>
</Properties>
</file>